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завтрак+обед" sheetId="2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4" i="2"/>
  <c r="L184"/>
  <c r="L175"/>
  <c r="L165"/>
  <c r="L156"/>
  <c r="L146"/>
  <c r="L137"/>
  <c r="L138" s="1"/>
  <c r="L127"/>
  <c r="L118"/>
  <c r="L108"/>
  <c r="L99"/>
  <c r="L89"/>
  <c r="L80"/>
  <c r="L70"/>
  <c r="L61"/>
  <c r="L62" s="1"/>
  <c r="L51"/>
  <c r="L42"/>
  <c r="L32"/>
  <c r="L23"/>
  <c r="L13"/>
  <c r="L195" l="1"/>
  <c r="L176"/>
  <c r="L157"/>
  <c r="L119"/>
  <c r="L100"/>
  <c r="L81"/>
  <c r="L43"/>
  <c r="L24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I157" s="1"/>
  <c r="H146"/>
  <c r="H157" s="1"/>
  <c r="G146"/>
  <c r="G157" s="1"/>
  <c r="F146"/>
  <c r="F157" s="1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F127"/>
  <c r="B119"/>
  <c r="A119"/>
  <c r="J118"/>
  <c r="J119" s="1"/>
  <c r="I118"/>
  <c r="H118"/>
  <c r="G118"/>
  <c r="F118"/>
  <c r="B109"/>
  <c r="A109"/>
  <c r="J108"/>
  <c r="I108"/>
  <c r="H108"/>
  <c r="G108"/>
  <c r="F108"/>
  <c r="B100"/>
  <c r="A100"/>
  <c r="J99"/>
  <c r="J100" s="1"/>
  <c r="I99"/>
  <c r="H99"/>
  <c r="G99"/>
  <c r="F99"/>
  <c r="B90"/>
  <c r="A90"/>
  <c r="J89"/>
  <c r="I89"/>
  <c r="H89"/>
  <c r="G89"/>
  <c r="F89"/>
  <c r="F100" s="1"/>
  <c r="B81"/>
  <c r="A81"/>
  <c r="J80"/>
  <c r="I80"/>
  <c r="H80"/>
  <c r="H81" s="1"/>
  <c r="G80"/>
  <c r="F80"/>
  <c r="B71"/>
  <c r="A71"/>
  <c r="J70"/>
  <c r="J81" s="1"/>
  <c r="I70"/>
  <c r="H70"/>
  <c r="G70"/>
  <c r="G81" s="1"/>
  <c r="F70"/>
  <c r="F81" s="1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J23"/>
  <c r="I23"/>
  <c r="H23"/>
  <c r="G23"/>
  <c r="F23"/>
  <c r="B14"/>
  <c r="A14"/>
  <c r="J13"/>
  <c r="I13"/>
  <c r="H13"/>
  <c r="G13"/>
  <c r="F13"/>
  <c r="L196" l="1"/>
  <c r="F119"/>
  <c r="F176"/>
  <c r="G176"/>
  <c r="I81"/>
  <c r="H176"/>
  <c r="F24"/>
  <c r="I176"/>
  <c r="F138"/>
  <c r="J176"/>
  <c r="G138"/>
  <c r="H100"/>
  <c r="F62"/>
  <c r="J195"/>
  <c r="I119"/>
  <c r="H119"/>
  <c r="G119"/>
  <c r="F195"/>
  <c r="F196" s="1"/>
  <c r="G195"/>
  <c r="H195"/>
  <c r="I195"/>
  <c r="J157"/>
  <c r="I100"/>
  <c r="G100"/>
  <c r="I62"/>
  <c r="H62"/>
  <c r="G62"/>
  <c r="J62"/>
  <c r="J24"/>
  <c r="I24"/>
  <c r="H24"/>
  <c r="G24"/>
  <c r="J196" l="1"/>
  <c r="G196"/>
  <c r="I196"/>
  <c r="H196"/>
</calcChain>
</file>

<file path=xl/sharedStrings.xml><?xml version="1.0" encoding="utf-8"?>
<sst xmlns="http://schemas.openxmlformats.org/spreadsheetml/2006/main" count="334" uniqueCount="108">
  <si>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</si>
  <si>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</si>
  <si>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</si>
  <si>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</si>
  <si>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</si>
  <si>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</si>
  <si>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</si>
  <si>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</si>
  <si>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</si>
  <si>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</si>
  <si>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</si>
  <si>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</si>
  <si>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</si>
  <si>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</si>
  <si>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</si>
  <si>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</si>
  <si>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</si>
  <si>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</si>
  <si>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</si>
  <si>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</si>
  <si>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</si>
  <si>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</si>
  <si>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</si>
  <si>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</si>
  <si>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</si>
  <si>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</si>
  <si>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</si>
  <si>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</si>
  <si>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</si>
  <si>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</si>
  <si>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</si>
  <si>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</si>
  <si>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</si>
  <si>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</si>
  <si>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</si>
  <si>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</si>
  <si>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</si>
  <si>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</si>
  <si>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</si>
  <si>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 натуральный</t>
  </si>
  <si>
    <t>Кофейный напиток с молоком</t>
  </si>
  <si>
    <t xml:space="preserve">Хлеб ржаной </t>
  </si>
  <si>
    <t>Фрукты свежие (ЯБЛОКИ)</t>
  </si>
  <si>
    <t>Икра кабачковая промышленного производства</t>
  </si>
  <si>
    <t>Суп  с бобовыми</t>
  </si>
  <si>
    <t>Рыба запеченная ( минтай)  Соус  сменанный  с томатом</t>
  </si>
  <si>
    <t>230/331</t>
  </si>
  <si>
    <t>Картофельное пюре</t>
  </si>
  <si>
    <t>Сок  промышленного производства ( яблочный)</t>
  </si>
  <si>
    <t>Хлеб пшеничный</t>
  </si>
  <si>
    <t>Ризотто</t>
  </si>
  <si>
    <t>Птица запеченная</t>
  </si>
  <si>
    <t xml:space="preserve">Сок  промышленного производства </t>
  </si>
  <si>
    <t>Салат из свёклы отварной</t>
  </si>
  <si>
    <t>Суп с крупой  пшеничной</t>
  </si>
  <si>
    <t>"Ёжики" мясные</t>
  </si>
  <si>
    <t>Гратен</t>
  </si>
  <si>
    <t>Компот из смеси сухофруктов</t>
  </si>
  <si>
    <t xml:space="preserve">Каша гречневая </t>
  </si>
  <si>
    <t>Гуляш из говядины</t>
  </si>
  <si>
    <t>Молоко  кипяченное</t>
  </si>
  <si>
    <t xml:space="preserve">Щи из свежей капусты </t>
  </si>
  <si>
    <t>Чахохбили</t>
  </si>
  <si>
    <t>Рыба, тушеная в томате с овощами</t>
  </si>
  <si>
    <t xml:space="preserve">Чай  с сахаром </t>
  </si>
  <si>
    <t>Икра кабачковая</t>
  </si>
  <si>
    <t>Суп картофельный с бобовыми</t>
  </si>
  <si>
    <t>Оладьи из печени с морковью</t>
  </si>
  <si>
    <t>Рагу из овощей</t>
  </si>
  <si>
    <t>Запеканка из творога со сгущенным молоком</t>
  </si>
  <si>
    <t>Напиток из плодов шиповника</t>
  </si>
  <si>
    <t>Борщ с капустой и картофелем</t>
  </si>
  <si>
    <t>Мясо духовое</t>
  </si>
  <si>
    <t>Кондитерское изделие (вафли)</t>
  </si>
  <si>
    <t>т-10</t>
  </si>
  <si>
    <t>сладкое</t>
  </si>
  <si>
    <t>Суп молочный  из рисовой крупы (с маслом сливочным)</t>
  </si>
  <si>
    <t>Сыр порционно</t>
  </si>
  <si>
    <t>кисломол.</t>
  </si>
  <si>
    <t>Биточек мясной рубленый</t>
  </si>
  <si>
    <t xml:space="preserve">Свекла, тушенная в соусе </t>
  </si>
  <si>
    <t>Чай с лимоном</t>
  </si>
  <si>
    <t>Салат из моркови и яблок</t>
  </si>
  <si>
    <t xml:space="preserve">Печень запеченная </t>
  </si>
  <si>
    <t xml:space="preserve">Каша пшеничная </t>
  </si>
  <si>
    <t>Митбол с томатным соусом</t>
  </si>
  <si>
    <t>Какао с молоком</t>
  </si>
  <si>
    <t>Суп картофельный с клецками</t>
  </si>
  <si>
    <t>Рыба запеченная ( минтай)</t>
  </si>
  <si>
    <t>Капуста тушеная</t>
  </si>
  <si>
    <t>Кисель из сока плодового или ягодного натурального</t>
  </si>
  <si>
    <t>Кукуруза отварная</t>
  </si>
  <si>
    <t>Суп картофельный  с бобовыми</t>
  </si>
  <si>
    <t>Хлебцы рыбные</t>
  </si>
  <si>
    <t>Картофель, тушенный с луком</t>
  </si>
  <si>
    <t xml:space="preserve">Салат из белокачанной капусты </t>
  </si>
  <si>
    <t>Каша рисовая  вязкая</t>
  </si>
  <si>
    <t>Суп картофельный с макаронами</t>
  </si>
  <si>
    <t>Плов мясной</t>
  </si>
  <si>
    <t>Говядина тушеная в сметане</t>
  </si>
  <si>
    <t>Овощи соте</t>
  </si>
  <si>
    <t>Макароны отварные с сыром</t>
  </si>
  <si>
    <t xml:space="preserve">Салат из квашеной капусты </t>
  </si>
  <si>
    <t>Овощи квашеные (огурцы)</t>
  </si>
  <si>
    <t>Овощи квашеные (помидоры)</t>
  </si>
  <si>
    <t>МАОУ СОШ № 1 им. В.Г. Серова</t>
  </si>
  <si>
    <t xml:space="preserve">Директор </t>
  </si>
  <si>
    <t>Жукова А.А.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</si>
</sst>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topLeftCell="A67" workbookViewId="0">
      <selection activeCell="O13" sqref="O13:P13"/>
    </sheetView>
  </sheetViews>
  <sheetFormatPr defaultRowHeight="1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</cols>
  <sheetData>
    <row r="1" spans="1:12">
      <c r="A1" s="1" t="s">
        <v>7</v>
      </c>
      <c r="C1" s="53" t="s">
        <v>105</v>
      </c>
      <c r="D1" s="54"/>
      <c r="E1" s="54"/>
      <c r="F1" s="12" t="s">
        <v>16</v>
      </c>
      <c r="G1" s="2" t="s">
        <v>17</v>
      </c>
      <c r="H1" s="55" t="s">
        <v>106</v>
      </c>
      <c r="I1" s="55"/>
      <c r="J1" s="55"/>
      <c r="K1" s="55"/>
    </row>
    <row r="2" spans="1:12" ht="18.75">
      <c r="A2" s="35" t="s">
        <v>6</v>
      </c>
      <c r="C2" s="2"/>
      <c r="G2" s="2" t="s">
        <v>18</v>
      </c>
      <c r="H2" s="55" t="s">
        <v>107</v>
      </c>
      <c r="I2" s="55"/>
      <c r="J2" s="55"/>
      <c r="K2" s="55"/>
    </row>
    <row r="3" spans="1:12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</v>
      </c>
      <c r="J3" s="49">
        <v>2025</v>
      </c>
      <c r="K3" s="1"/>
    </row>
    <row r="4" spans="1:12" ht="15.7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13.93</v>
      </c>
      <c r="H6" s="40">
        <v>24.82</v>
      </c>
      <c r="I6" s="40">
        <v>2.79</v>
      </c>
      <c r="J6" s="40">
        <v>289.64999999999998</v>
      </c>
      <c r="K6" s="41">
        <v>210</v>
      </c>
      <c r="L6" s="40">
        <v>61.02</v>
      </c>
    </row>
    <row r="7" spans="1:12">
      <c r="A7" s="23"/>
      <c r="B7" s="15"/>
      <c r="C7" s="11"/>
      <c r="D7" s="6" t="s">
        <v>26</v>
      </c>
      <c r="E7" s="42" t="s">
        <v>43</v>
      </c>
      <c r="F7" s="43">
        <v>60</v>
      </c>
      <c r="G7" s="43">
        <v>1.1399999999999999</v>
      </c>
      <c r="H7" s="43">
        <v>5.34</v>
      </c>
      <c r="I7" s="43">
        <v>4.62</v>
      </c>
      <c r="J7" s="43">
        <v>71.400000000000006</v>
      </c>
      <c r="K7" s="44">
        <v>73</v>
      </c>
      <c r="L7" s="43">
        <v>12.37</v>
      </c>
    </row>
    <row r="8" spans="1:12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5.19</v>
      </c>
      <c r="H8" s="43">
        <v>3.96</v>
      </c>
      <c r="I8" s="43">
        <v>17.04</v>
      </c>
      <c r="J8" s="43">
        <v>125.04</v>
      </c>
      <c r="K8" s="44">
        <v>379</v>
      </c>
      <c r="L8" s="43">
        <v>26.13</v>
      </c>
    </row>
    <row r="9" spans="1:12">
      <c r="A9" s="23"/>
      <c r="B9" s="15"/>
      <c r="C9" s="11"/>
      <c r="D9" s="7" t="s">
        <v>23</v>
      </c>
      <c r="E9" s="42" t="s">
        <v>41</v>
      </c>
      <c r="F9" s="43">
        <v>20</v>
      </c>
      <c r="G9" s="43">
        <v>1.32</v>
      </c>
      <c r="H9" s="43">
        <v>0.24</v>
      </c>
      <c r="I9" s="43">
        <v>6.68</v>
      </c>
      <c r="J9" s="43">
        <v>34.159999999999997</v>
      </c>
      <c r="K9" s="44">
        <v>2</v>
      </c>
      <c r="L9" s="43">
        <v>1.56</v>
      </c>
    </row>
    <row r="10" spans="1:12">
      <c r="A10" s="23"/>
      <c r="B10" s="15"/>
      <c r="C10" s="11"/>
      <c r="D10" s="7" t="s">
        <v>24</v>
      </c>
      <c r="E10" s="42" t="s">
        <v>42</v>
      </c>
      <c r="F10" s="43">
        <v>150</v>
      </c>
      <c r="G10" s="43">
        <v>0.6</v>
      </c>
      <c r="H10" s="43">
        <v>0.6</v>
      </c>
      <c r="I10" s="43">
        <v>14.7</v>
      </c>
      <c r="J10" s="43">
        <v>70.5</v>
      </c>
      <c r="K10" s="44">
        <v>338</v>
      </c>
      <c r="L10" s="43">
        <v>19.53</v>
      </c>
    </row>
    <row r="11" spans="1:12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22.180000000000003</v>
      </c>
      <c r="H13" s="19">
        <f t="shared" si="0"/>
        <v>34.96</v>
      </c>
      <c r="I13" s="19">
        <f t="shared" si="0"/>
        <v>45.83</v>
      </c>
      <c r="J13" s="19">
        <f t="shared" si="0"/>
        <v>590.75</v>
      </c>
      <c r="K13" s="25"/>
      <c r="L13" s="19">
        <f t="shared" ref="L13" si="1">SUM(L6:L12)</f>
        <v>120.61</v>
      </c>
    </row>
    <row r="14" spans="1:12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102</v>
      </c>
      <c r="F14" s="43">
        <v>60</v>
      </c>
      <c r="G14" s="43">
        <v>1.02</v>
      </c>
      <c r="H14" s="43">
        <v>3</v>
      </c>
      <c r="I14" s="43">
        <v>5.07</v>
      </c>
      <c r="J14" s="43">
        <v>51.42</v>
      </c>
      <c r="K14" s="44">
        <v>47</v>
      </c>
      <c r="L14" s="43">
        <v>12.06</v>
      </c>
    </row>
    <row r="15" spans="1:12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4.3899999999999997</v>
      </c>
      <c r="H15" s="43">
        <v>4.21</v>
      </c>
      <c r="I15" s="43">
        <v>13.228</v>
      </c>
      <c r="J15" s="43">
        <v>118.6</v>
      </c>
      <c r="K15" s="44">
        <v>102</v>
      </c>
      <c r="L15" s="43">
        <v>9.99</v>
      </c>
    </row>
    <row r="16" spans="1:12">
      <c r="A16" s="23"/>
      <c r="B16" s="15"/>
      <c r="C16" s="11"/>
      <c r="D16" s="7" t="s">
        <v>28</v>
      </c>
      <c r="E16" s="42" t="s">
        <v>45</v>
      </c>
      <c r="F16" s="43">
        <v>150</v>
      </c>
      <c r="G16" s="43">
        <v>16.100000000000001</v>
      </c>
      <c r="H16" s="43">
        <v>10.9</v>
      </c>
      <c r="I16" s="43">
        <v>7.8</v>
      </c>
      <c r="J16" s="43">
        <v>193.85</v>
      </c>
      <c r="K16" s="44" t="s">
        <v>46</v>
      </c>
      <c r="L16" s="43">
        <v>64.22</v>
      </c>
    </row>
    <row r="17" spans="1:12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3.25</v>
      </c>
      <c r="H17" s="43">
        <v>9.61</v>
      </c>
      <c r="I17" s="43">
        <v>18.88</v>
      </c>
      <c r="J17" s="43">
        <v>181.5</v>
      </c>
      <c r="K17" s="44">
        <v>128</v>
      </c>
      <c r="L17" s="43">
        <v>19.809999999999999</v>
      </c>
    </row>
    <row r="18" spans="1:12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1</v>
      </c>
      <c r="H18" s="43">
        <v>0</v>
      </c>
      <c r="I18" s="43">
        <v>20.2</v>
      </c>
      <c r="J18" s="43">
        <v>84.8</v>
      </c>
      <c r="K18" s="44">
        <v>389</v>
      </c>
      <c r="L18" s="43">
        <v>10.48</v>
      </c>
    </row>
    <row r="19" spans="1:12">
      <c r="A19" s="23"/>
      <c r="B19" s="15"/>
      <c r="C19" s="11"/>
      <c r="D19" s="7" t="s">
        <v>31</v>
      </c>
      <c r="E19" s="42" t="s">
        <v>49</v>
      </c>
      <c r="F19" s="43">
        <v>60</v>
      </c>
      <c r="G19" s="43">
        <v>4.5599999999999996</v>
      </c>
      <c r="H19" s="43">
        <v>0.48</v>
      </c>
      <c r="I19" s="43">
        <v>29.52</v>
      </c>
      <c r="J19" s="43">
        <v>140.63999999999999</v>
      </c>
      <c r="K19" s="44">
        <v>1</v>
      </c>
      <c r="L19" s="43">
        <v>4.21</v>
      </c>
    </row>
    <row r="20" spans="1:12">
      <c r="A20" s="23"/>
      <c r="B20" s="15"/>
      <c r="C20" s="11"/>
      <c r="D20" s="7" t="s">
        <v>32</v>
      </c>
      <c r="E20" s="42" t="s">
        <v>41</v>
      </c>
      <c r="F20" s="43">
        <v>40</v>
      </c>
      <c r="G20" s="43">
        <v>2.64</v>
      </c>
      <c r="H20" s="43">
        <v>0.48</v>
      </c>
      <c r="I20" s="43">
        <v>13.36</v>
      </c>
      <c r="J20" s="43">
        <v>68.319999999999993</v>
      </c>
      <c r="K20" s="44">
        <v>2</v>
      </c>
      <c r="L20" s="43">
        <v>3.12</v>
      </c>
    </row>
    <row r="21" spans="1:12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32.96</v>
      </c>
      <c r="H23" s="19">
        <f t="shared" si="2"/>
        <v>28.68</v>
      </c>
      <c r="I23" s="19">
        <f t="shared" si="2"/>
        <v>108.05799999999999</v>
      </c>
      <c r="J23" s="19">
        <f t="shared" si="2"/>
        <v>839.12999999999988</v>
      </c>
      <c r="K23" s="25"/>
      <c r="L23" s="19">
        <f t="shared" ref="L23" si="3">SUM(L14:L22)</f>
        <v>123.89</v>
      </c>
    </row>
    <row r="24" spans="1:12" ht="15.75" thickBot="1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1440</v>
      </c>
      <c r="G24" s="32">
        <f t="shared" ref="G24:J24" si="4">G13+G23</f>
        <v>55.14</v>
      </c>
      <c r="H24" s="32">
        <f t="shared" si="4"/>
        <v>63.64</v>
      </c>
      <c r="I24" s="32">
        <f t="shared" si="4"/>
        <v>153.88799999999998</v>
      </c>
      <c r="J24" s="32">
        <f t="shared" si="4"/>
        <v>1429.8799999999999</v>
      </c>
      <c r="K24" s="32"/>
      <c r="L24" s="32">
        <f t="shared" ref="L24" si="5">L13+L23</f>
        <v>244.5</v>
      </c>
    </row>
    <row r="25" spans="1:12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40">
        <v>3.23</v>
      </c>
      <c r="H25" s="40">
        <v>11.035</v>
      </c>
      <c r="I25" s="40">
        <v>30.9</v>
      </c>
      <c r="J25" s="40">
        <v>235.06</v>
      </c>
      <c r="K25" s="41">
        <v>381</v>
      </c>
      <c r="L25" s="40">
        <v>12.3</v>
      </c>
    </row>
    <row r="26" spans="1:12">
      <c r="A26" s="14"/>
      <c r="B26" s="15"/>
      <c r="C26" s="11"/>
      <c r="D26" s="6" t="s">
        <v>21</v>
      </c>
      <c r="E26" s="42" t="s">
        <v>51</v>
      </c>
      <c r="F26" s="43">
        <v>100</v>
      </c>
      <c r="G26" s="43">
        <v>19.216000000000001</v>
      </c>
      <c r="H26" s="43">
        <v>17.875</v>
      </c>
      <c r="I26" s="43">
        <v>0.48899999999999999</v>
      </c>
      <c r="J26" s="43">
        <v>238.39</v>
      </c>
      <c r="K26" s="44">
        <v>568</v>
      </c>
      <c r="L26" s="43">
        <v>46.53</v>
      </c>
    </row>
    <row r="27" spans="1:12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1</v>
      </c>
      <c r="H27" s="43">
        <v>0</v>
      </c>
      <c r="I27" s="43">
        <v>20.2</v>
      </c>
      <c r="J27" s="43">
        <v>84.8</v>
      </c>
      <c r="K27" s="44">
        <v>389</v>
      </c>
      <c r="L27" s="43">
        <v>10.48</v>
      </c>
    </row>
    <row r="28" spans="1:12">
      <c r="A28" s="14"/>
      <c r="B28" s="15"/>
      <c r="C28" s="11"/>
      <c r="D28" s="7" t="s">
        <v>23</v>
      </c>
      <c r="E28" s="42" t="s">
        <v>49</v>
      </c>
      <c r="F28" s="43">
        <v>20</v>
      </c>
      <c r="G28" s="43">
        <v>1.52</v>
      </c>
      <c r="H28" s="43">
        <v>0.16</v>
      </c>
      <c r="I28" s="43">
        <v>9.84</v>
      </c>
      <c r="J28" s="43">
        <v>46.88</v>
      </c>
      <c r="K28" s="44">
        <v>1</v>
      </c>
      <c r="L28" s="43">
        <v>1.4</v>
      </c>
    </row>
    <row r="29" spans="1:12">
      <c r="A29" s="14"/>
      <c r="B29" s="15"/>
      <c r="C29" s="11"/>
      <c r="D29" s="7" t="s">
        <v>24</v>
      </c>
      <c r="E29" s="42" t="s">
        <v>42</v>
      </c>
      <c r="F29" s="43">
        <v>180</v>
      </c>
      <c r="G29" s="43">
        <v>0.72</v>
      </c>
      <c r="H29" s="43">
        <v>0.72</v>
      </c>
      <c r="I29" s="43">
        <v>17.64</v>
      </c>
      <c r="J29" s="43">
        <v>84.6</v>
      </c>
      <c r="K29" s="44">
        <v>338</v>
      </c>
      <c r="L29" s="43">
        <v>23.43</v>
      </c>
    </row>
    <row r="30" spans="1:12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:J32" si="6">SUM(G25:G31)</f>
        <v>25.686</v>
      </c>
      <c r="H32" s="19">
        <f t="shared" si="6"/>
        <v>29.79</v>
      </c>
      <c r="I32" s="19">
        <f t="shared" si="6"/>
        <v>79.069000000000003</v>
      </c>
      <c r="J32" s="19">
        <f t="shared" si="6"/>
        <v>689.73</v>
      </c>
      <c r="K32" s="25"/>
      <c r="L32" s="19">
        <f t="shared" ref="L32" si="7">SUM(L25:L31)</f>
        <v>94.140000000000015</v>
      </c>
    </row>
    <row r="33" spans="1:12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60</v>
      </c>
      <c r="G33" s="43">
        <v>0.85</v>
      </c>
      <c r="H33" s="43">
        <v>3.6</v>
      </c>
      <c r="I33" s="43">
        <v>4.96</v>
      </c>
      <c r="J33" s="43">
        <v>55.68</v>
      </c>
      <c r="K33" s="44">
        <v>52</v>
      </c>
      <c r="L33" s="43">
        <v>5.8</v>
      </c>
    </row>
    <row r="34" spans="1:12">
      <c r="A34" s="14"/>
      <c r="B34" s="15"/>
      <c r="C34" s="11"/>
      <c r="D34" s="7" t="s">
        <v>27</v>
      </c>
      <c r="E34" s="42" t="s">
        <v>54</v>
      </c>
      <c r="F34" s="43">
        <v>200</v>
      </c>
      <c r="G34" s="43">
        <v>0.46</v>
      </c>
      <c r="H34" s="43">
        <v>3.84</v>
      </c>
      <c r="I34" s="43">
        <v>1.38</v>
      </c>
      <c r="J34" s="43">
        <v>41</v>
      </c>
      <c r="K34" s="44">
        <v>115</v>
      </c>
      <c r="L34" s="43">
        <v>5.66</v>
      </c>
    </row>
    <row r="35" spans="1:12">
      <c r="A35" s="14"/>
      <c r="B35" s="15"/>
      <c r="C35" s="11"/>
      <c r="D35" s="7" t="s">
        <v>28</v>
      </c>
      <c r="E35" s="42" t="s">
        <v>55</v>
      </c>
      <c r="F35" s="43">
        <v>100</v>
      </c>
      <c r="G35" s="43">
        <v>13.18</v>
      </c>
      <c r="H35" s="43">
        <v>15.3</v>
      </c>
      <c r="I35" s="43">
        <v>13.64</v>
      </c>
      <c r="J35" s="43">
        <v>232.31</v>
      </c>
      <c r="K35" s="44">
        <v>527</v>
      </c>
      <c r="L35" s="43">
        <v>60.95</v>
      </c>
    </row>
    <row r="36" spans="1:12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5.23</v>
      </c>
      <c r="H36" s="43">
        <v>11.31</v>
      </c>
      <c r="I36" s="43">
        <v>19.68</v>
      </c>
      <c r="J36" s="43">
        <v>200.63</v>
      </c>
      <c r="K36" s="44">
        <v>289</v>
      </c>
      <c r="L36" s="43">
        <v>31.94</v>
      </c>
    </row>
    <row r="37" spans="1:12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0.66</v>
      </c>
      <c r="H37" s="43">
        <v>0.09</v>
      </c>
      <c r="I37" s="43">
        <v>32.01</v>
      </c>
      <c r="J37" s="43">
        <v>92.88</v>
      </c>
      <c r="K37" s="44">
        <v>349</v>
      </c>
      <c r="L37" s="43">
        <v>6.38</v>
      </c>
    </row>
    <row r="38" spans="1:12">
      <c r="A38" s="14"/>
      <c r="B38" s="15"/>
      <c r="C38" s="11"/>
      <c r="D38" s="7" t="s">
        <v>31</v>
      </c>
      <c r="E38" s="42" t="s">
        <v>49</v>
      </c>
      <c r="F38" s="43">
        <v>50</v>
      </c>
      <c r="G38" s="43">
        <v>3.8</v>
      </c>
      <c r="H38" s="43">
        <v>0.4</v>
      </c>
      <c r="I38" s="43">
        <v>24.6</v>
      </c>
      <c r="J38" s="43">
        <v>117.2</v>
      </c>
      <c r="K38" s="44">
        <v>1</v>
      </c>
      <c r="L38" s="43">
        <v>3.51</v>
      </c>
    </row>
    <row r="39" spans="1:12">
      <c r="A39" s="14"/>
      <c r="B39" s="15"/>
      <c r="C39" s="11"/>
      <c r="D39" s="7" t="s">
        <v>32</v>
      </c>
      <c r="E39" s="42" t="s">
        <v>41</v>
      </c>
      <c r="F39" s="43">
        <v>60</v>
      </c>
      <c r="G39" s="43">
        <v>3.69</v>
      </c>
      <c r="H39" s="43">
        <v>0.72</v>
      </c>
      <c r="I39" s="43">
        <v>20.04</v>
      </c>
      <c r="J39" s="43">
        <v>102.48</v>
      </c>
      <c r="K39" s="44">
        <v>2</v>
      </c>
      <c r="L39" s="43">
        <v>4.68</v>
      </c>
    </row>
    <row r="40" spans="1:12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:J42" si="8">SUM(G33:G41)</f>
        <v>27.87</v>
      </c>
      <c r="H42" s="19">
        <f t="shared" si="8"/>
        <v>35.260000000000005</v>
      </c>
      <c r="I42" s="19">
        <f t="shared" si="8"/>
        <v>116.30999999999997</v>
      </c>
      <c r="J42" s="19">
        <f t="shared" si="8"/>
        <v>842.18000000000006</v>
      </c>
      <c r="K42" s="25"/>
      <c r="L42" s="19">
        <f t="shared" ref="L42" si="9">SUM(L33:L41)</f>
        <v>118.91999999999999</v>
      </c>
    </row>
    <row r="43" spans="1:12" ht="15.75" thickBo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1470</v>
      </c>
      <c r="G43" s="32">
        <f t="shared" ref="G43:J43" si="10">G32+G42</f>
        <v>53.555999999999997</v>
      </c>
      <c r="H43" s="32">
        <f t="shared" si="10"/>
        <v>65.050000000000011</v>
      </c>
      <c r="I43" s="32">
        <f t="shared" si="10"/>
        <v>195.37899999999996</v>
      </c>
      <c r="J43" s="32">
        <f t="shared" si="10"/>
        <v>1531.91</v>
      </c>
      <c r="K43" s="32"/>
      <c r="L43" s="32">
        <f t="shared" ref="L43" si="11">L32+L42</f>
        <v>213.06</v>
      </c>
    </row>
    <row r="44" spans="1:12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150</v>
      </c>
      <c r="G44" s="40">
        <v>4.58</v>
      </c>
      <c r="H44" s="40">
        <v>5.01</v>
      </c>
      <c r="I44" s="40">
        <v>20.54</v>
      </c>
      <c r="J44" s="40">
        <v>145.5</v>
      </c>
      <c r="K44" s="41">
        <v>303</v>
      </c>
      <c r="L44" s="40">
        <v>8.8800000000000008</v>
      </c>
    </row>
    <row r="45" spans="1:12">
      <c r="A45" s="23"/>
      <c r="B45" s="15"/>
      <c r="C45" s="11"/>
      <c r="D45" s="6" t="s">
        <v>21</v>
      </c>
      <c r="E45" s="42" t="s">
        <v>59</v>
      </c>
      <c r="F45" s="43">
        <v>90</v>
      </c>
      <c r="G45" s="43">
        <v>13.09</v>
      </c>
      <c r="H45" s="43">
        <v>15.11</v>
      </c>
      <c r="I45" s="43">
        <v>2.609</v>
      </c>
      <c r="J45" s="43">
        <v>198.9</v>
      </c>
      <c r="K45" s="44">
        <v>260</v>
      </c>
      <c r="L45" s="43">
        <v>78.31</v>
      </c>
    </row>
    <row r="46" spans="1:12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5.8</v>
      </c>
      <c r="H46" s="43">
        <v>5</v>
      </c>
      <c r="I46" s="43">
        <v>9.6</v>
      </c>
      <c r="J46" s="43">
        <v>106</v>
      </c>
      <c r="K46" s="44">
        <v>385</v>
      </c>
      <c r="L46" s="43">
        <v>22.31</v>
      </c>
    </row>
    <row r="47" spans="1:12">
      <c r="A47" s="23"/>
      <c r="B47" s="15"/>
      <c r="C47" s="11"/>
      <c r="D47" s="7" t="s">
        <v>23</v>
      </c>
      <c r="E47" s="42" t="s">
        <v>49</v>
      </c>
      <c r="F47" s="43">
        <v>20</v>
      </c>
      <c r="G47" s="43">
        <v>1.52</v>
      </c>
      <c r="H47" s="43">
        <v>0.16</v>
      </c>
      <c r="I47" s="43">
        <v>9.84</v>
      </c>
      <c r="J47" s="43">
        <v>46.88</v>
      </c>
      <c r="K47" s="44">
        <v>1</v>
      </c>
      <c r="L47" s="43">
        <v>1.4</v>
      </c>
    </row>
    <row r="48" spans="1:12">
      <c r="A48" s="23"/>
      <c r="B48" s="15"/>
      <c r="C48" s="11"/>
      <c r="D48" s="7" t="s">
        <v>24</v>
      </c>
      <c r="E48" s="42" t="s">
        <v>42</v>
      </c>
      <c r="F48" s="43">
        <v>200</v>
      </c>
      <c r="G48" s="43">
        <v>0.8</v>
      </c>
      <c r="H48" s="43">
        <v>0.8</v>
      </c>
      <c r="I48" s="43">
        <v>19.600000000000001</v>
      </c>
      <c r="J48" s="43">
        <v>94</v>
      </c>
      <c r="K48" s="44">
        <v>338</v>
      </c>
      <c r="L48" s="43">
        <v>26.04</v>
      </c>
    </row>
    <row r="49" spans="1:12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>
      <c r="A51" s="24"/>
      <c r="B51" s="17"/>
      <c r="C51" s="8"/>
      <c r="D51" s="18" t="s">
        <v>33</v>
      </c>
      <c r="E51" s="9"/>
      <c r="F51" s="19">
        <f>SUM(F44:F50)</f>
        <v>660</v>
      </c>
      <c r="G51" s="19">
        <f t="shared" ref="G51:J51" si="12">SUM(G44:G50)</f>
        <v>25.790000000000003</v>
      </c>
      <c r="H51" s="19">
        <f t="shared" si="12"/>
        <v>26.08</v>
      </c>
      <c r="I51" s="19">
        <f t="shared" si="12"/>
        <v>62.189</v>
      </c>
      <c r="J51" s="19">
        <f t="shared" si="12"/>
        <v>591.28</v>
      </c>
      <c r="K51" s="25"/>
      <c r="L51" s="19">
        <f t="shared" ref="L51" si="13">SUM(L44:L50)</f>
        <v>136.94</v>
      </c>
    </row>
    <row r="52" spans="1:12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103</v>
      </c>
      <c r="F52" s="43">
        <v>60</v>
      </c>
      <c r="G52" s="43">
        <v>0.48</v>
      </c>
      <c r="H52" s="43">
        <v>0.06</v>
      </c>
      <c r="I52" s="43">
        <v>1.02</v>
      </c>
      <c r="J52" s="43">
        <v>6</v>
      </c>
      <c r="K52" s="44">
        <v>70</v>
      </c>
      <c r="L52" s="43">
        <v>10.17</v>
      </c>
    </row>
    <row r="53" spans="1:12">
      <c r="A53" s="23"/>
      <c r="B53" s="15"/>
      <c r="C53" s="11"/>
      <c r="D53" s="7" t="s">
        <v>27</v>
      </c>
      <c r="E53" s="42" t="s">
        <v>61</v>
      </c>
      <c r="F53" s="43">
        <v>200</v>
      </c>
      <c r="G53" s="43">
        <v>1.4</v>
      </c>
      <c r="H53" s="43">
        <v>3.9</v>
      </c>
      <c r="I53" s="43">
        <v>4.72</v>
      </c>
      <c r="J53" s="43">
        <v>64</v>
      </c>
      <c r="K53" s="44">
        <v>87</v>
      </c>
      <c r="L53" s="43">
        <v>9.64</v>
      </c>
    </row>
    <row r="54" spans="1:12">
      <c r="A54" s="23"/>
      <c r="B54" s="15"/>
      <c r="C54" s="11"/>
      <c r="D54" s="7" t="s">
        <v>28</v>
      </c>
      <c r="E54" s="42" t="s">
        <v>62</v>
      </c>
      <c r="F54" s="43">
        <v>100</v>
      </c>
      <c r="G54" s="43">
        <v>17.914000000000001</v>
      </c>
      <c r="H54" s="43">
        <v>15.765000000000001</v>
      </c>
      <c r="I54" s="43">
        <v>3.89</v>
      </c>
      <c r="J54" s="43">
        <v>223.49</v>
      </c>
      <c r="K54" s="44">
        <v>600</v>
      </c>
      <c r="L54" s="43">
        <v>43.33</v>
      </c>
    </row>
    <row r="55" spans="1:12">
      <c r="A55" s="23"/>
      <c r="B55" s="15"/>
      <c r="C55" s="11"/>
      <c r="D55" s="7" t="s">
        <v>29</v>
      </c>
      <c r="E55" s="42" t="s">
        <v>96</v>
      </c>
      <c r="F55" s="43">
        <v>150</v>
      </c>
      <c r="G55" s="43">
        <v>2.56</v>
      </c>
      <c r="H55" s="43">
        <v>4.17</v>
      </c>
      <c r="I55" s="43">
        <v>26.57</v>
      </c>
      <c r="J55" s="43">
        <v>154.05000000000001</v>
      </c>
      <c r="K55" s="44">
        <v>303</v>
      </c>
      <c r="L55" s="43">
        <v>7.81</v>
      </c>
    </row>
    <row r="56" spans="1:12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1</v>
      </c>
      <c r="H56" s="43">
        <v>0</v>
      </c>
      <c r="I56" s="43">
        <v>20.2</v>
      </c>
      <c r="J56" s="43">
        <v>84.8</v>
      </c>
      <c r="K56" s="44">
        <v>389</v>
      </c>
      <c r="L56" s="43">
        <v>10.48</v>
      </c>
    </row>
    <row r="57" spans="1:12">
      <c r="A57" s="23"/>
      <c r="B57" s="15"/>
      <c r="C57" s="11"/>
      <c r="D57" s="7" t="s">
        <v>31</v>
      </c>
      <c r="E57" s="42" t="s">
        <v>49</v>
      </c>
      <c r="F57" s="43">
        <v>90</v>
      </c>
      <c r="G57" s="43">
        <v>6.84</v>
      </c>
      <c r="H57" s="43">
        <v>0.72</v>
      </c>
      <c r="I57" s="43">
        <v>44.28</v>
      </c>
      <c r="J57" s="43">
        <v>210.96</v>
      </c>
      <c r="K57" s="44">
        <v>1</v>
      </c>
      <c r="L57" s="43">
        <v>6.32</v>
      </c>
    </row>
    <row r="58" spans="1:12">
      <c r="A58" s="23"/>
      <c r="B58" s="15"/>
      <c r="C58" s="11"/>
      <c r="D58" s="7" t="s">
        <v>32</v>
      </c>
      <c r="E58" s="42" t="s">
        <v>41</v>
      </c>
      <c r="F58" s="43">
        <v>60</v>
      </c>
      <c r="G58" s="43">
        <v>3.69</v>
      </c>
      <c r="H58" s="43">
        <v>0.72</v>
      </c>
      <c r="I58" s="43">
        <v>20.04</v>
      </c>
      <c r="J58" s="43">
        <v>102.48</v>
      </c>
      <c r="K58" s="44">
        <v>2</v>
      </c>
      <c r="L58" s="43">
        <v>4.68</v>
      </c>
    </row>
    <row r="59" spans="1:12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:J61" si="14">SUM(G52:G60)</f>
        <v>33.884</v>
      </c>
      <c r="H61" s="19">
        <f t="shared" si="14"/>
        <v>25.335000000000001</v>
      </c>
      <c r="I61" s="19">
        <f t="shared" si="14"/>
        <v>120.72</v>
      </c>
      <c r="J61" s="19">
        <f t="shared" si="14"/>
        <v>845.78000000000009</v>
      </c>
      <c r="K61" s="25"/>
      <c r="L61" s="19">
        <f t="shared" ref="L61" si="15">SUM(L52:L60)</f>
        <v>92.43</v>
      </c>
    </row>
    <row r="62" spans="1:12" ht="15.75" thickBot="1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1520</v>
      </c>
      <c r="G62" s="32">
        <f t="shared" ref="G62:J62" si="16">G51+G61</f>
        <v>59.674000000000007</v>
      </c>
      <c r="H62" s="32">
        <f t="shared" si="16"/>
        <v>51.414999999999999</v>
      </c>
      <c r="I62" s="32">
        <f t="shared" si="16"/>
        <v>182.90899999999999</v>
      </c>
      <c r="J62" s="32">
        <f t="shared" si="16"/>
        <v>1437.06</v>
      </c>
      <c r="K62" s="32"/>
      <c r="L62" s="32">
        <f t="shared" ref="L62" si="17">L51+L61</f>
        <v>229.37</v>
      </c>
    </row>
    <row r="63" spans="1:12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18.899999999999999</v>
      </c>
      <c r="H63" s="40">
        <v>5.44</v>
      </c>
      <c r="I63" s="40">
        <v>3.81</v>
      </c>
      <c r="J63" s="40">
        <v>146.08000000000001</v>
      </c>
      <c r="K63" s="41">
        <v>229</v>
      </c>
      <c r="L63" s="40">
        <v>63.39</v>
      </c>
    </row>
    <row r="64" spans="1:12">
      <c r="A64" s="23"/>
      <c r="B64" s="15"/>
      <c r="C64" s="11"/>
      <c r="D64" s="6" t="s">
        <v>21</v>
      </c>
      <c r="E64" s="42" t="s">
        <v>47</v>
      </c>
      <c r="F64" s="43">
        <v>150</v>
      </c>
      <c r="G64" s="43">
        <v>3.25</v>
      </c>
      <c r="H64" s="43">
        <v>9.61</v>
      </c>
      <c r="I64" s="43">
        <v>18.88</v>
      </c>
      <c r="J64" s="43">
        <v>181.5</v>
      </c>
      <c r="K64" s="44">
        <v>128</v>
      </c>
      <c r="L64" s="43">
        <v>19.809999999999999</v>
      </c>
    </row>
    <row r="65" spans="1:12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0.4</v>
      </c>
      <c r="H65" s="43">
        <v>0.12</v>
      </c>
      <c r="I65" s="43">
        <v>10.06</v>
      </c>
      <c r="J65" s="43">
        <v>42.72</v>
      </c>
      <c r="K65" s="44">
        <v>376</v>
      </c>
      <c r="L65" s="43">
        <v>2.72</v>
      </c>
    </row>
    <row r="66" spans="1:12">
      <c r="A66" s="23"/>
      <c r="B66" s="15"/>
      <c r="C66" s="11"/>
      <c r="D66" s="7" t="s">
        <v>23</v>
      </c>
      <c r="E66" s="42" t="s">
        <v>49</v>
      </c>
      <c r="F66" s="43">
        <v>20</v>
      </c>
      <c r="G66" s="43">
        <v>1.52</v>
      </c>
      <c r="H66" s="43">
        <v>0.16</v>
      </c>
      <c r="I66" s="43">
        <v>9.84</v>
      </c>
      <c r="J66" s="43">
        <v>46.88</v>
      </c>
      <c r="K66" s="44">
        <v>1</v>
      </c>
      <c r="L66" s="43">
        <v>1.4</v>
      </c>
    </row>
    <row r="67" spans="1:12">
      <c r="A67" s="23"/>
      <c r="B67" s="15"/>
      <c r="C67" s="11"/>
      <c r="D67" s="7" t="s">
        <v>24</v>
      </c>
      <c r="E67" s="42" t="s">
        <v>42</v>
      </c>
      <c r="F67" s="43">
        <v>180</v>
      </c>
      <c r="G67" s="43">
        <v>0.72</v>
      </c>
      <c r="H67" s="43">
        <v>0.72</v>
      </c>
      <c r="I67" s="43">
        <v>17.64</v>
      </c>
      <c r="J67" s="43">
        <v>84.6</v>
      </c>
      <c r="K67" s="44">
        <v>338</v>
      </c>
      <c r="L67" s="43">
        <v>23.43</v>
      </c>
    </row>
    <row r="68" spans="1:12">
      <c r="A68" s="23"/>
      <c r="B68" s="15"/>
      <c r="C68" s="11"/>
      <c r="D68" s="6" t="s">
        <v>23</v>
      </c>
      <c r="E68" s="42" t="s">
        <v>41</v>
      </c>
      <c r="F68" s="43">
        <v>60</v>
      </c>
      <c r="G68" s="43">
        <v>3.69</v>
      </c>
      <c r="H68" s="43">
        <v>0.72</v>
      </c>
      <c r="I68" s="43">
        <v>20.04</v>
      </c>
      <c r="J68" s="43">
        <v>102.48</v>
      </c>
      <c r="K68" s="44">
        <v>2</v>
      </c>
      <c r="L68" s="43">
        <v>4.68</v>
      </c>
    </row>
    <row r="69" spans="1:12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>
      <c r="A70" s="24"/>
      <c r="B70" s="17"/>
      <c r="C70" s="8"/>
      <c r="D70" s="18" t="s">
        <v>33</v>
      </c>
      <c r="E70" s="9"/>
      <c r="F70" s="19">
        <f>SUM(F63:F69)</f>
        <v>760</v>
      </c>
      <c r="G70" s="19">
        <f t="shared" ref="G70:J70" si="18">SUM(G63:G69)</f>
        <v>28.479999999999997</v>
      </c>
      <c r="H70" s="19">
        <f t="shared" si="18"/>
        <v>16.77</v>
      </c>
      <c r="I70" s="19">
        <f t="shared" si="18"/>
        <v>80.27000000000001</v>
      </c>
      <c r="J70" s="19">
        <f t="shared" si="18"/>
        <v>604.2600000000001</v>
      </c>
      <c r="K70" s="25"/>
      <c r="L70" s="19">
        <f t="shared" ref="L70" si="19">SUM(L63:L69)</f>
        <v>115.43</v>
      </c>
    </row>
    <row r="71" spans="1:12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65</v>
      </c>
      <c r="F71" s="43">
        <v>60</v>
      </c>
      <c r="G71" s="43">
        <v>1.1399999999999999</v>
      </c>
      <c r="H71" s="43">
        <v>5.34</v>
      </c>
      <c r="I71" s="43">
        <v>4.62</v>
      </c>
      <c r="J71" s="43">
        <v>71.400000000000006</v>
      </c>
      <c r="K71" s="44">
        <v>73</v>
      </c>
      <c r="L71" s="43">
        <v>12.37</v>
      </c>
    </row>
    <row r="72" spans="1:12">
      <c r="A72" s="23"/>
      <c r="B72" s="15"/>
      <c r="C72" s="11"/>
      <c r="D72" s="7" t="s">
        <v>27</v>
      </c>
      <c r="E72" s="42" t="s">
        <v>66</v>
      </c>
      <c r="F72" s="43">
        <v>200</v>
      </c>
      <c r="G72" s="43">
        <v>4.3899999999999997</v>
      </c>
      <c r="H72" s="43">
        <v>4.21</v>
      </c>
      <c r="I72" s="43">
        <v>13.228</v>
      </c>
      <c r="J72" s="43">
        <v>118.6</v>
      </c>
      <c r="K72" s="44">
        <v>102</v>
      </c>
      <c r="L72" s="43">
        <v>9.99</v>
      </c>
    </row>
    <row r="73" spans="1:12">
      <c r="A73" s="23"/>
      <c r="B73" s="15"/>
      <c r="C73" s="11"/>
      <c r="D73" s="7" t="s">
        <v>28</v>
      </c>
      <c r="E73" s="42" t="s">
        <v>67</v>
      </c>
      <c r="F73" s="43">
        <v>120</v>
      </c>
      <c r="G73" s="43">
        <v>20.84</v>
      </c>
      <c r="H73" s="43">
        <v>15.81</v>
      </c>
      <c r="I73" s="43">
        <v>18.59</v>
      </c>
      <c r="J73" s="43">
        <v>281.85000000000002</v>
      </c>
      <c r="K73" s="44">
        <v>484</v>
      </c>
      <c r="L73" s="43">
        <v>66.930000000000007</v>
      </c>
    </row>
    <row r="74" spans="1:12">
      <c r="A74" s="23"/>
      <c r="B74" s="15"/>
      <c r="C74" s="11"/>
      <c r="D74" s="7" t="s">
        <v>29</v>
      </c>
      <c r="E74" s="42" t="s">
        <v>68</v>
      </c>
      <c r="F74" s="43">
        <v>150</v>
      </c>
      <c r="G74" s="43">
        <v>2.52</v>
      </c>
      <c r="H74" s="43">
        <v>15.69</v>
      </c>
      <c r="I74" s="43">
        <v>12.29</v>
      </c>
      <c r="J74" s="43">
        <v>202.86</v>
      </c>
      <c r="K74" s="44">
        <v>143</v>
      </c>
      <c r="L74" s="43">
        <v>23.73</v>
      </c>
    </row>
    <row r="75" spans="1:12">
      <c r="A75" s="23"/>
      <c r="B75" s="15"/>
      <c r="C75" s="11"/>
      <c r="D75" s="7" t="s">
        <v>30</v>
      </c>
      <c r="E75" s="42" t="s">
        <v>57</v>
      </c>
      <c r="F75" s="43">
        <v>200</v>
      </c>
      <c r="G75" s="43">
        <v>0.66</v>
      </c>
      <c r="H75" s="43">
        <v>0.09</v>
      </c>
      <c r="I75" s="43">
        <v>32.01</v>
      </c>
      <c r="J75" s="43">
        <v>92.88</v>
      </c>
      <c r="K75" s="44">
        <v>349</v>
      </c>
      <c r="L75" s="43">
        <v>6.38</v>
      </c>
    </row>
    <row r="76" spans="1:12">
      <c r="A76" s="23"/>
      <c r="B76" s="15"/>
      <c r="C76" s="11"/>
      <c r="D76" s="7" t="s">
        <v>31</v>
      </c>
      <c r="E76" s="42" t="s">
        <v>49</v>
      </c>
      <c r="F76" s="43">
        <v>70</v>
      </c>
      <c r="G76" s="43">
        <v>5.32</v>
      </c>
      <c r="H76" s="43">
        <v>0.56000000000000005</v>
      </c>
      <c r="I76" s="43">
        <v>34.44</v>
      </c>
      <c r="J76" s="43">
        <v>164.08</v>
      </c>
      <c r="K76" s="44">
        <v>1</v>
      </c>
      <c r="L76" s="43">
        <v>4.91</v>
      </c>
    </row>
    <row r="77" spans="1:12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:J80" si="20">SUM(G71:G79)</f>
        <v>34.869999999999997</v>
      </c>
      <c r="H80" s="19">
        <f t="shared" si="20"/>
        <v>41.7</v>
      </c>
      <c r="I80" s="19">
        <f t="shared" si="20"/>
        <v>115.178</v>
      </c>
      <c r="J80" s="19">
        <f t="shared" si="20"/>
        <v>931.67000000000007</v>
      </c>
      <c r="K80" s="25"/>
      <c r="L80" s="19">
        <f t="shared" ref="L80" si="21">SUM(L71:L79)</f>
        <v>124.31</v>
      </c>
    </row>
    <row r="81" spans="1:12" ht="15.75" thickBot="1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1560</v>
      </c>
      <c r="G81" s="32">
        <f t="shared" ref="G81:J81" si="22">G70+G80</f>
        <v>63.349999999999994</v>
      </c>
      <c r="H81" s="32">
        <f t="shared" si="22"/>
        <v>58.47</v>
      </c>
      <c r="I81" s="32">
        <f t="shared" si="22"/>
        <v>195.44800000000001</v>
      </c>
      <c r="J81" s="32">
        <f t="shared" si="22"/>
        <v>1535.9300000000003</v>
      </c>
      <c r="K81" s="32"/>
      <c r="L81" s="32">
        <f t="shared" ref="L81" si="23">L70+L80</f>
        <v>239.74</v>
      </c>
    </row>
    <row r="82" spans="1:12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220</v>
      </c>
      <c r="G82" s="40">
        <v>36.840000000000003</v>
      </c>
      <c r="H82" s="40">
        <v>26.46</v>
      </c>
      <c r="I82" s="40">
        <v>48.1</v>
      </c>
      <c r="J82" s="40">
        <v>578.4</v>
      </c>
      <c r="K82" s="41">
        <v>223</v>
      </c>
      <c r="L82" s="40">
        <v>131.29</v>
      </c>
    </row>
    <row r="83" spans="1:12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>
      <c r="A84" s="23"/>
      <c r="B84" s="15"/>
      <c r="C84" s="11"/>
      <c r="D84" s="7" t="s">
        <v>22</v>
      </c>
      <c r="E84" s="42" t="s">
        <v>70</v>
      </c>
      <c r="F84" s="43">
        <v>200</v>
      </c>
      <c r="G84" s="43">
        <v>0.68</v>
      </c>
      <c r="H84" s="43">
        <v>0.28000000000000003</v>
      </c>
      <c r="I84" s="43">
        <v>10.78</v>
      </c>
      <c r="J84" s="43">
        <v>48.47</v>
      </c>
      <c r="K84" s="44">
        <v>388</v>
      </c>
      <c r="L84" s="43">
        <v>7.75</v>
      </c>
    </row>
    <row r="85" spans="1:12">
      <c r="A85" s="23"/>
      <c r="B85" s="15"/>
      <c r="C85" s="11"/>
      <c r="D85" s="7" t="s">
        <v>23</v>
      </c>
      <c r="E85" s="42" t="s">
        <v>49</v>
      </c>
      <c r="F85" s="43">
        <v>20</v>
      </c>
      <c r="G85" s="43">
        <v>1.52</v>
      </c>
      <c r="H85" s="43">
        <v>0.16</v>
      </c>
      <c r="I85" s="43">
        <v>9.84</v>
      </c>
      <c r="J85" s="43">
        <v>46.88</v>
      </c>
      <c r="K85" s="44">
        <v>1</v>
      </c>
      <c r="L85" s="43">
        <v>1.4</v>
      </c>
    </row>
    <row r="86" spans="1:12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338</v>
      </c>
      <c r="L86" s="43">
        <v>12.03</v>
      </c>
    </row>
    <row r="87" spans="1:12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:J89" si="24">SUM(G82:G88)</f>
        <v>39.440000000000005</v>
      </c>
      <c r="H89" s="19">
        <f t="shared" si="24"/>
        <v>27.3</v>
      </c>
      <c r="I89" s="19">
        <f t="shared" si="24"/>
        <v>78.52</v>
      </c>
      <c r="J89" s="19">
        <f t="shared" si="24"/>
        <v>720.75</v>
      </c>
      <c r="K89" s="25"/>
      <c r="L89" s="19">
        <f t="shared" ref="L89" si="25">SUM(L82:L88)</f>
        <v>152.47</v>
      </c>
    </row>
    <row r="90" spans="1:12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104</v>
      </c>
      <c r="F90" s="43">
        <v>60</v>
      </c>
      <c r="G90" s="43">
        <v>0.67</v>
      </c>
      <c r="H90" s="43">
        <v>0.06</v>
      </c>
      <c r="I90" s="43">
        <v>2.1</v>
      </c>
      <c r="J90" s="43">
        <v>13.2</v>
      </c>
      <c r="K90" s="44">
        <v>70</v>
      </c>
      <c r="L90" s="43">
        <v>11.23</v>
      </c>
    </row>
    <row r="91" spans="1:12">
      <c r="A91" s="23"/>
      <c r="B91" s="15"/>
      <c r="C91" s="11"/>
      <c r="D91" s="7" t="s">
        <v>27</v>
      </c>
      <c r="E91" s="42" t="s">
        <v>71</v>
      </c>
      <c r="F91" s="43">
        <v>200</v>
      </c>
      <c r="G91" s="43">
        <v>1.44</v>
      </c>
      <c r="H91" s="43">
        <v>3.93</v>
      </c>
      <c r="I91" s="43">
        <v>8.75</v>
      </c>
      <c r="J91" s="43">
        <v>83</v>
      </c>
      <c r="K91" s="44">
        <v>82</v>
      </c>
      <c r="L91" s="43">
        <v>8.77</v>
      </c>
    </row>
    <row r="92" spans="1:12">
      <c r="A92" s="23"/>
      <c r="B92" s="15"/>
      <c r="C92" s="11"/>
      <c r="D92" s="7" t="s">
        <v>28</v>
      </c>
      <c r="E92" s="42" t="s">
        <v>72</v>
      </c>
      <c r="F92" s="43">
        <v>180</v>
      </c>
      <c r="G92" s="43">
        <v>16.95</v>
      </c>
      <c r="H92" s="43">
        <v>18.899999999999999</v>
      </c>
      <c r="I92" s="43">
        <v>15.77</v>
      </c>
      <c r="J92" s="43">
        <v>243.47</v>
      </c>
      <c r="K92" s="44">
        <v>258</v>
      </c>
      <c r="L92" s="43">
        <v>73.83</v>
      </c>
    </row>
    <row r="93" spans="1:12">
      <c r="A93" s="23"/>
      <c r="B93" s="15"/>
      <c r="C93" s="11"/>
      <c r="D93" s="7" t="s">
        <v>29</v>
      </c>
      <c r="E93" s="42" t="s">
        <v>72</v>
      </c>
      <c r="F93" s="43"/>
      <c r="G93" s="43"/>
      <c r="H93" s="43"/>
      <c r="I93" s="43"/>
      <c r="J93" s="43"/>
      <c r="K93" s="44"/>
      <c r="L93" s="43"/>
    </row>
    <row r="94" spans="1:12">
      <c r="A94" s="23"/>
      <c r="B94" s="15"/>
      <c r="C94" s="11"/>
      <c r="D94" s="7" t="s">
        <v>30</v>
      </c>
      <c r="E94" s="42" t="s">
        <v>60</v>
      </c>
      <c r="F94" s="43">
        <v>200</v>
      </c>
      <c r="G94" s="43">
        <v>5.8</v>
      </c>
      <c r="H94" s="43">
        <v>5</v>
      </c>
      <c r="I94" s="43">
        <v>9.6</v>
      </c>
      <c r="J94" s="43">
        <v>106</v>
      </c>
      <c r="K94" s="44">
        <v>385</v>
      </c>
      <c r="L94" s="43">
        <v>22.31</v>
      </c>
    </row>
    <row r="95" spans="1:12">
      <c r="A95" s="23"/>
      <c r="B95" s="15"/>
      <c r="C95" s="11"/>
      <c r="D95" s="7" t="s">
        <v>31</v>
      </c>
      <c r="E95" s="42" t="s">
        <v>49</v>
      </c>
      <c r="F95" s="43">
        <v>60</v>
      </c>
      <c r="G95" s="43">
        <v>4.5599999999999996</v>
      </c>
      <c r="H95" s="43">
        <v>0.48</v>
      </c>
      <c r="I95" s="43">
        <v>29.52</v>
      </c>
      <c r="J95" s="43">
        <v>140.63999999999999</v>
      </c>
      <c r="K95" s="44">
        <v>1</v>
      </c>
      <c r="L95" s="43">
        <v>4.21</v>
      </c>
    </row>
    <row r="96" spans="1:12">
      <c r="A96" s="23"/>
      <c r="B96" s="15"/>
      <c r="C96" s="11"/>
      <c r="D96" s="7" t="s">
        <v>32</v>
      </c>
      <c r="E96" s="42" t="s">
        <v>41</v>
      </c>
      <c r="F96" s="43">
        <v>60</v>
      </c>
      <c r="G96" s="43">
        <v>3.69</v>
      </c>
      <c r="H96" s="43">
        <v>0.72</v>
      </c>
      <c r="I96" s="43">
        <v>20.04</v>
      </c>
      <c r="J96" s="43">
        <v>102.48</v>
      </c>
      <c r="K96" s="44">
        <v>2</v>
      </c>
      <c r="L96" s="43">
        <v>4.68</v>
      </c>
    </row>
    <row r="97" spans="1:12">
      <c r="A97" s="23"/>
      <c r="B97" s="15"/>
      <c r="C97" s="11"/>
      <c r="D97" s="6" t="s">
        <v>75</v>
      </c>
      <c r="E97" s="42" t="s">
        <v>73</v>
      </c>
      <c r="F97" s="43">
        <v>25</v>
      </c>
      <c r="G97" s="43">
        <v>1.3</v>
      </c>
      <c r="H97" s="43">
        <v>7.65</v>
      </c>
      <c r="I97" s="43">
        <v>15.63</v>
      </c>
      <c r="J97" s="43">
        <v>135.5</v>
      </c>
      <c r="K97" s="44" t="s">
        <v>74</v>
      </c>
      <c r="L97" s="43">
        <v>5.94</v>
      </c>
    </row>
    <row r="98" spans="1:12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>
      <c r="A99" s="24"/>
      <c r="B99" s="17"/>
      <c r="C99" s="8"/>
      <c r="D99" s="18" t="s">
        <v>33</v>
      </c>
      <c r="E99" s="9"/>
      <c r="F99" s="19">
        <f>SUM(F90:F98)</f>
        <v>785</v>
      </c>
      <c r="G99" s="19">
        <f t="shared" ref="G99:J99" si="26">SUM(G90:G98)</f>
        <v>34.409999999999997</v>
      </c>
      <c r="H99" s="19">
        <f t="shared" si="26"/>
        <v>36.74</v>
      </c>
      <c r="I99" s="19">
        <f t="shared" si="26"/>
        <v>101.41</v>
      </c>
      <c r="J99" s="19">
        <f t="shared" si="26"/>
        <v>824.29</v>
      </c>
      <c r="K99" s="25"/>
      <c r="L99" s="19">
        <f t="shared" ref="L99" si="27">SUM(L90:L98)</f>
        <v>130.97</v>
      </c>
    </row>
    <row r="100" spans="1:12" ht="15.75" thickBot="1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1325</v>
      </c>
      <c r="G100" s="32">
        <f t="shared" ref="G100:J100" si="28">G89+G99</f>
        <v>73.849999999999994</v>
      </c>
      <c r="H100" s="32">
        <f t="shared" si="28"/>
        <v>64.040000000000006</v>
      </c>
      <c r="I100" s="32">
        <f t="shared" si="28"/>
        <v>179.93</v>
      </c>
      <c r="J100" s="32">
        <f t="shared" si="28"/>
        <v>1545.04</v>
      </c>
      <c r="K100" s="32"/>
      <c r="L100" s="32">
        <f t="shared" ref="L100" si="29">L89+L99</f>
        <v>283.44</v>
      </c>
    </row>
    <row r="101" spans="1:12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200</v>
      </c>
      <c r="G101" s="40">
        <v>4.21</v>
      </c>
      <c r="H101" s="40">
        <v>6.05</v>
      </c>
      <c r="I101" s="40">
        <v>17.760000000000002</v>
      </c>
      <c r="J101" s="40">
        <v>142.22999999999999</v>
      </c>
      <c r="K101" s="41">
        <v>121</v>
      </c>
      <c r="L101" s="40">
        <v>14.05</v>
      </c>
    </row>
    <row r="102" spans="1:12">
      <c r="A102" s="23"/>
      <c r="B102" s="15"/>
      <c r="C102" s="11"/>
      <c r="D102" s="6" t="s">
        <v>78</v>
      </c>
      <c r="E102" s="42" t="s">
        <v>77</v>
      </c>
      <c r="F102" s="43">
        <v>15</v>
      </c>
      <c r="G102" s="43">
        <v>3.48</v>
      </c>
      <c r="H102" s="43">
        <v>4.43</v>
      </c>
      <c r="I102" s="43">
        <v>0</v>
      </c>
      <c r="J102" s="43">
        <v>54</v>
      </c>
      <c r="K102" s="44">
        <v>15</v>
      </c>
      <c r="L102" s="43">
        <v>12.51</v>
      </c>
    </row>
    <row r="103" spans="1:12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5.19</v>
      </c>
      <c r="H103" s="43">
        <v>3.96</v>
      </c>
      <c r="I103" s="43">
        <v>17.04</v>
      </c>
      <c r="J103" s="43">
        <v>125.04</v>
      </c>
      <c r="K103" s="44">
        <v>379</v>
      </c>
      <c r="L103" s="43">
        <v>26.13</v>
      </c>
    </row>
    <row r="104" spans="1:12">
      <c r="A104" s="23"/>
      <c r="B104" s="15"/>
      <c r="C104" s="11"/>
      <c r="D104" s="7" t="s">
        <v>23</v>
      </c>
      <c r="E104" s="42" t="s">
        <v>49</v>
      </c>
      <c r="F104" s="43">
        <v>40</v>
      </c>
      <c r="G104" s="43">
        <v>3.04</v>
      </c>
      <c r="H104" s="43">
        <v>0.32</v>
      </c>
      <c r="I104" s="43">
        <v>19.68</v>
      </c>
      <c r="J104" s="43">
        <v>93.76</v>
      </c>
      <c r="K104" s="44">
        <v>1</v>
      </c>
      <c r="L104" s="43">
        <v>1.4</v>
      </c>
    </row>
    <row r="105" spans="1:12">
      <c r="A105" s="23"/>
      <c r="B105" s="15"/>
      <c r="C105" s="11"/>
      <c r="D105" s="7" t="s">
        <v>24</v>
      </c>
      <c r="E105" s="42" t="s">
        <v>42</v>
      </c>
      <c r="F105" s="43">
        <v>180</v>
      </c>
      <c r="G105" s="43">
        <v>0.72</v>
      </c>
      <c r="H105" s="43">
        <v>0.72</v>
      </c>
      <c r="I105" s="43">
        <v>17.64</v>
      </c>
      <c r="J105" s="43">
        <v>84.6</v>
      </c>
      <c r="K105" s="44">
        <v>338</v>
      </c>
      <c r="L105" s="43">
        <v>23.43</v>
      </c>
    </row>
    <row r="106" spans="1:12">
      <c r="A106" s="23"/>
      <c r="B106" s="15"/>
      <c r="C106" s="11"/>
      <c r="D106" s="6" t="s">
        <v>75</v>
      </c>
      <c r="E106" s="42" t="s">
        <v>73</v>
      </c>
      <c r="F106" s="43">
        <v>20</v>
      </c>
      <c r="G106" s="43">
        <v>1.04</v>
      </c>
      <c r="H106" s="43">
        <v>6.12</v>
      </c>
      <c r="I106" s="43">
        <v>12.5</v>
      </c>
      <c r="J106" s="43">
        <v>108.4</v>
      </c>
      <c r="K106" s="44" t="s">
        <v>74</v>
      </c>
      <c r="L106" s="43">
        <v>4.75</v>
      </c>
    </row>
    <row r="107" spans="1:12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>
      <c r="A108" s="24"/>
      <c r="B108" s="17"/>
      <c r="C108" s="8"/>
      <c r="D108" s="18" t="s">
        <v>33</v>
      </c>
      <c r="E108" s="9"/>
      <c r="F108" s="19">
        <f>SUM(F101:F107)</f>
        <v>655</v>
      </c>
      <c r="G108" s="19">
        <f t="shared" ref="G108:J108" si="30">SUM(G101:G107)</f>
        <v>17.679999999999996</v>
      </c>
      <c r="H108" s="19">
        <f t="shared" si="30"/>
        <v>21.6</v>
      </c>
      <c r="I108" s="19">
        <f t="shared" si="30"/>
        <v>84.62</v>
      </c>
      <c r="J108" s="19">
        <f t="shared" si="30"/>
        <v>608.03</v>
      </c>
      <c r="K108" s="25"/>
      <c r="L108" s="19">
        <f t="shared" ref="L108" si="31">SUM(L101:L107)</f>
        <v>82.27</v>
      </c>
    </row>
    <row r="109" spans="1:12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95</v>
      </c>
      <c r="F109" s="43">
        <v>60</v>
      </c>
      <c r="G109" s="43">
        <v>0.79</v>
      </c>
      <c r="H109" s="43">
        <v>1.95</v>
      </c>
      <c r="I109" s="43">
        <v>3.88</v>
      </c>
      <c r="J109" s="43">
        <v>36.24</v>
      </c>
      <c r="K109" s="44">
        <v>45</v>
      </c>
      <c r="L109" s="43">
        <v>7.45</v>
      </c>
    </row>
    <row r="110" spans="1:12">
      <c r="A110" s="23"/>
      <c r="B110" s="15"/>
      <c r="C110" s="11"/>
      <c r="D110" s="7" t="s">
        <v>27</v>
      </c>
      <c r="E110" s="42" t="s">
        <v>97</v>
      </c>
      <c r="F110" s="43">
        <v>200</v>
      </c>
      <c r="G110" s="43">
        <v>2.15</v>
      </c>
      <c r="H110" s="43">
        <v>2.27</v>
      </c>
      <c r="I110" s="43">
        <v>13.96</v>
      </c>
      <c r="J110" s="43">
        <v>94.6</v>
      </c>
      <c r="K110" s="44">
        <v>103</v>
      </c>
      <c r="L110" s="43">
        <v>8.8800000000000008</v>
      </c>
    </row>
    <row r="111" spans="1:12">
      <c r="A111" s="23"/>
      <c r="B111" s="15"/>
      <c r="C111" s="11"/>
      <c r="D111" s="7" t="s">
        <v>28</v>
      </c>
      <c r="E111" s="42" t="s">
        <v>79</v>
      </c>
      <c r="F111" s="43">
        <v>90</v>
      </c>
      <c r="G111" s="43">
        <v>14.85</v>
      </c>
      <c r="H111" s="43">
        <v>21.78</v>
      </c>
      <c r="I111" s="43">
        <v>12.89</v>
      </c>
      <c r="J111" s="43">
        <v>309.60000000000002</v>
      </c>
      <c r="K111" s="44">
        <v>268</v>
      </c>
      <c r="L111" s="43">
        <v>77.45</v>
      </c>
    </row>
    <row r="112" spans="1:12">
      <c r="A112" s="23"/>
      <c r="B112" s="15"/>
      <c r="C112" s="11"/>
      <c r="D112" s="7" t="s">
        <v>29</v>
      </c>
      <c r="E112" s="42" t="s">
        <v>80</v>
      </c>
      <c r="F112" s="43">
        <v>150</v>
      </c>
      <c r="G112" s="43">
        <v>2.68</v>
      </c>
      <c r="H112" s="43">
        <v>9.9</v>
      </c>
      <c r="I112" s="43">
        <v>13.99</v>
      </c>
      <c r="J112" s="43">
        <v>153.6</v>
      </c>
      <c r="K112" s="44">
        <v>140</v>
      </c>
      <c r="L112" s="43">
        <v>17.71</v>
      </c>
    </row>
    <row r="113" spans="1:12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1</v>
      </c>
      <c r="H113" s="43">
        <v>0</v>
      </c>
      <c r="I113" s="43">
        <v>20.2</v>
      </c>
      <c r="J113" s="43">
        <v>84.8</v>
      </c>
      <c r="K113" s="44">
        <v>389</v>
      </c>
      <c r="L113" s="43">
        <v>10.48</v>
      </c>
    </row>
    <row r="114" spans="1:12">
      <c r="A114" s="23"/>
      <c r="B114" s="15"/>
      <c r="C114" s="11"/>
      <c r="D114" s="7" t="s">
        <v>31</v>
      </c>
      <c r="E114" s="42" t="s">
        <v>49</v>
      </c>
      <c r="F114" s="43">
        <v>70</v>
      </c>
      <c r="G114" s="43">
        <v>5.32</v>
      </c>
      <c r="H114" s="43">
        <v>0.56000000000000005</v>
      </c>
      <c r="I114" s="43">
        <v>34.44</v>
      </c>
      <c r="J114" s="43">
        <v>164.08</v>
      </c>
      <c r="K114" s="44">
        <v>1</v>
      </c>
      <c r="L114" s="43">
        <v>4.91</v>
      </c>
    </row>
    <row r="115" spans="1:12">
      <c r="A115" s="23"/>
      <c r="B115" s="15"/>
      <c r="C115" s="11"/>
      <c r="D115" s="7" t="s">
        <v>32</v>
      </c>
      <c r="E115" s="42" t="s">
        <v>41</v>
      </c>
      <c r="F115" s="43">
        <v>20</v>
      </c>
      <c r="G115" s="43">
        <v>1.32</v>
      </c>
      <c r="H115" s="43">
        <v>0.24</v>
      </c>
      <c r="I115" s="43">
        <v>6.68</v>
      </c>
      <c r="J115" s="43">
        <v>34.159999999999997</v>
      </c>
      <c r="K115" s="44">
        <v>2</v>
      </c>
      <c r="L115" s="43">
        <v>1.56</v>
      </c>
    </row>
    <row r="116" spans="1:12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32">SUM(G109:G117)</f>
        <v>28.11</v>
      </c>
      <c r="H118" s="19">
        <f t="shared" si="32"/>
        <v>36.700000000000003</v>
      </c>
      <c r="I118" s="19">
        <f t="shared" si="32"/>
        <v>106.03999999999999</v>
      </c>
      <c r="J118" s="19">
        <f t="shared" si="32"/>
        <v>877.08</v>
      </c>
      <c r="K118" s="25"/>
      <c r="L118" s="19">
        <f t="shared" ref="L118" si="33">SUM(L109:L117)</f>
        <v>128.44</v>
      </c>
    </row>
    <row r="119" spans="1:12" ht="15.75" thickBot="1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1445</v>
      </c>
      <c r="G119" s="32">
        <f t="shared" ref="G119:J119" si="34">G108+G118</f>
        <v>45.789999999999992</v>
      </c>
      <c r="H119" s="32">
        <f t="shared" si="34"/>
        <v>58.300000000000004</v>
      </c>
      <c r="I119" s="32">
        <f t="shared" si="34"/>
        <v>190.66</v>
      </c>
      <c r="J119" s="32">
        <f t="shared" si="34"/>
        <v>1485.1100000000001</v>
      </c>
      <c r="K119" s="32"/>
      <c r="L119" s="32">
        <f t="shared" ref="L119" si="35">L108+L118</f>
        <v>210.70999999999998</v>
      </c>
    </row>
    <row r="120" spans="1:12">
      <c r="A120" s="14">
        <v>2</v>
      </c>
      <c r="B120" s="15">
        <v>2</v>
      </c>
      <c r="C120" s="22" t="s">
        <v>20</v>
      </c>
      <c r="D120" s="5" t="s">
        <v>21</v>
      </c>
      <c r="E120" s="39" t="s">
        <v>98</v>
      </c>
      <c r="F120" s="40">
        <v>230</v>
      </c>
      <c r="G120" s="40">
        <v>23.38</v>
      </c>
      <c r="H120" s="40">
        <v>25.37</v>
      </c>
      <c r="I120" s="40">
        <v>29.13</v>
      </c>
      <c r="J120" s="40">
        <v>475.86</v>
      </c>
      <c r="K120" s="41">
        <v>509</v>
      </c>
      <c r="L120" s="40">
        <v>99.52</v>
      </c>
    </row>
    <row r="121" spans="1:12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>
      <c r="A122" s="14"/>
      <c r="B122" s="15"/>
      <c r="C122" s="11"/>
      <c r="D122" s="7" t="s">
        <v>22</v>
      </c>
      <c r="E122" s="42" t="s">
        <v>81</v>
      </c>
      <c r="F122" s="43">
        <v>200</v>
      </c>
      <c r="G122" s="43">
        <v>0.47199999999999998</v>
      </c>
      <c r="H122" s="43">
        <v>0.128</v>
      </c>
      <c r="I122" s="43">
        <v>10.3</v>
      </c>
      <c r="J122" s="43">
        <v>44.04</v>
      </c>
      <c r="K122" s="44">
        <v>337</v>
      </c>
      <c r="L122" s="43">
        <v>4.91</v>
      </c>
    </row>
    <row r="123" spans="1:12">
      <c r="A123" s="14"/>
      <c r="B123" s="15"/>
      <c r="C123" s="11"/>
      <c r="D123" s="7" t="s">
        <v>23</v>
      </c>
      <c r="E123" s="42" t="s">
        <v>49</v>
      </c>
      <c r="F123" s="43">
        <v>50</v>
      </c>
      <c r="G123" s="43">
        <v>3.8</v>
      </c>
      <c r="H123" s="43">
        <v>0.4</v>
      </c>
      <c r="I123" s="43">
        <v>24.6</v>
      </c>
      <c r="J123" s="43">
        <v>117.2</v>
      </c>
      <c r="K123" s="44">
        <v>1</v>
      </c>
      <c r="L123" s="43">
        <v>3.51</v>
      </c>
    </row>
    <row r="124" spans="1:12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>
      <c r="A125" s="14"/>
      <c r="B125" s="15"/>
      <c r="C125" s="11"/>
      <c r="D125" s="6" t="s">
        <v>23</v>
      </c>
      <c r="E125" s="42" t="s">
        <v>41</v>
      </c>
      <c r="F125" s="43">
        <v>20</v>
      </c>
      <c r="G125" s="43">
        <v>1.32</v>
      </c>
      <c r="H125" s="43">
        <v>0.24</v>
      </c>
      <c r="I125" s="43">
        <v>6.68</v>
      </c>
      <c r="J125" s="43">
        <v>34.159999999999997</v>
      </c>
      <c r="K125" s="44">
        <v>2</v>
      </c>
      <c r="L125" s="43">
        <v>1.56</v>
      </c>
    </row>
    <row r="126" spans="1:12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36">SUM(G120:G126)</f>
        <v>28.972000000000001</v>
      </c>
      <c r="H127" s="19">
        <f t="shared" si="36"/>
        <v>26.137999999999998</v>
      </c>
      <c r="I127" s="19">
        <f t="shared" si="36"/>
        <v>70.710000000000008</v>
      </c>
      <c r="J127" s="19">
        <f t="shared" si="36"/>
        <v>671.26</v>
      </c>
      <c r="K127" s="25"/>
      <c r="L127" s="19">
        <f t="shared" ref="L127" si="37">SUM(L120:L126)</f>
        <v>109.5</v>
      </c>
    </row>
    <row r="128" spans="1:12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82</v>
      </c>
      <c r="F128" s="43">
        <v>60</v>
      </c>
      <c r="G128" s="43">
        <v>0.63</v>
      </c>
      <c r="H128" s="43">
        <v>0.1</v>
      </c>
      <c r="I128" s="43">
        <v>5.1100000000000003</v>
      </c>
      <c r="J128" s="43">
        <v>23.94</v>
      </c>
      <c r="K128" s="44">
        <v>59</v>
      </c>
      <c r="L128" s="43">
        <v>7.14</v>
      </c>
    </row>
    <row r="129" spans="1:12">
      <c r="A129" s="14"/>
      <c r="B129" s="15"/>
      <c r="C129" s="11"/>
      <c r="D129" s="7" t="s">
        <v>27</v>
      </c>
      <c r="E129" s="42" t="s">
        <v>61</v>
      </c>
      <c r="F129" s="43">
        <v>200</v>
      </c>
      <c r="G129" s="43">
        <v>1.4</v>
      </c>
      <c r="H129" s="43">
        <v>3.9</v>
      </c>
      <c r="I129" s="43">
        <v>4.72</v>
      </c>
      <c r="J129" s="43">
        <v>64</v>
      </c>
      <c r="K129" s="44">
        <v>87</v>
      </c>
      <c r="L129" s="43">
        <v>9.64</v>
      </c>
    </row>
    <row r="130" spans="1:12">
      <c r="A130" s="14"/>
      <c r="B130" s="15"/>
      <c r="C130" s="11"/>
      <c r="D130" s="7" t="s">
        <v>28</v>
      </c>
      <c r="E130" s="42" t="s">
        <v>83</v>
      </c>
      <c r="F130" s="43">
        <v>90</v>
      </c>
      <c r="G130" s="43">
        <v>21.24</v>
      </c>
      <c r="H130" s="43">
        <v>6.3</v>
      </c>
      <c r="I130" s="43">
        <v>3.6</v>
      </c>
      <c r="J130" s="43">
        <v>195.4</v>
      </c>
      <c r="K130" s="44">
        <v>254</v>
      </c>
      <c r="L130" s="43">
        <v>69.44</v>
      </c>
    </row>
    <row r="131" spans="1:12">
      <c r="A131" s="14"/>
      <c r="B131" s="15"/>
      <c r="C131" s="11"/>
      <c r="D131" s="7" t="s">
        <v>29</v>
      </c>
      <c r="E131" s="42" t="s">
        <v>47</v>
      </c>
      <c r="F131" s="43">
        <v>150</v>
      </c>
      <c r="G131" s="43">
        <v>3.25</v>
      </c>
      <c r="H131" s="43">
        <v>9.61</v>
      </c>
      <c r="I131" s="43">
        <v>18.88</v>
      </c>
      <c r="J131" s="43">
        <v>181.5</v>
      </c>
      <c r="K131" s="44">
        <v>128</v>
      </c>
      <c r="L131" s="43">
        <v>19.809999999999999</v>
      </c>
    </row>
    <row r="132" spans="1:12">
      <c r="A132" s="14"/>
      <c r="B132" s="15"/>
      <c r="C132" s="11"/>
      <c r="D132" s="7" t="s">
        <v>30</v>
      </c>
      <c r="E132" s="42" t="s">
        <v>57</v>
      </c>
      <c r="F132" s="43">
        <v>200</v>
      </c>
      <c r="G132" s="43">
        <v>0.66</v>
      </c>
      <c r="H132" s="43">
        <v>0.09</v>
      </c>
      <c r="I132" s="43">
        <v>32.01</v>
      </c>
      <c r="J132" s="43">
        <v>92.88</v>
      </c>
      <c r="K132" s="44">
        <v>349</v>
      </c>
      <c r="L132" s="43">
        <v>6.38</v>
      </c>
    </row>
    <row r="133" spans="1:12">
      <c r="A133" s="14"/>
      <c r="B133" s="15"/>
      <c r="C133" s="11"/>
      <c r="D133" s="7" t="s">
        <v>31</v>
      </c>
      <c r="E133" s="42" t="s">
        <v>49</v>
      </c>
      <c r="F133" s="43">
        <v>70</v>
      </c>
      <c r="G133" s="43">
        <v>5.32</v>
      </c>
      <c r="H133" s="43">
        <v>0.56000000000000005</v>
      </c>
      <c r="I133" s="43">
        <v>34.44</v>
      </c>
      <c r="J133" s="43">
        <v>164.08</v>
      </c>
      <c r="K133" s="44">
        <v>1</v>
      </c>
      <c r="L133" s="43">
        <v>4.91</v>
      </c>
    </row>
    <row r="134" spans="1:12">
      <c r="A134" s="14"/>
      <c r="B134" s="15"/>
      <c r="C134" s="11"/>
      <c r="D134" s="7" t="s">
        <v>32</v>
      </c>
      <c r="E134" s="42" t="s">
        <v>41</v>
      </c>
      <c r="F134" s="43">
        <v>60</v>
      </c>
      <c r="G134" s="43">
        <v>3.69</v>
      </c>
      <c r="H134" s="43">
        <v>0.72</v>
      </c>
      <c r="I134" s="43">
        <v>20.04</v>
      </c>
      <c r="J134" s="43">
        <v>102.48</v>
      </c>
      <c r="K134" s="44">
        <v>2</v>
      </c>
      <c r="L134" s="43">
        <v>4.68</v>
      </c>
    </row>
    <row r="135" spans="1:12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38">SUM(G128:G136)</f>
        <v>36.19</v>
      </c>
      <c r="H137" s="19">
        <f t="shared" si="38"/>
        <v>21.279999999999998</v>
      </c>
      <c r="I137" s="19">
        <f t="shared" si="38"/>
        <v>118.79999999999998</v>
      </c>
      <c r="J137" s="19">
        <f t="shared" si="38"/>
        <v>824.28000000000009</v>
      </c>
      <c r="K137" s="25"/>
      <c r="L137" s="19">
        <f t="shared" ref="L137" si="39">SUM(L128:L136)</f>
        <v>122</v>
      </c>
    </row>
    <row r="138" spans="1:12" ht="15.75" thickBot="1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1330</v>
      </c>
      <c r="G138" s="32">
        <f t="shared" ref="G138:J138" si="40">G127+G137</f>
        <v>65.162000000000006</v>
      </c>
      <c r="H138" s="32">
        <f t="shared" si="40"/>
        <v>47.417999999999992</v>
      </c>
      <c r="I138" s="32">
        <f t="shared" si="40"/>
        <v>189.51</v>
      </c>
      <c r="J138" s="32">
        <f t="shared" si="40"/>
        <v>1495.54</v>
      </c>
      <c r="K138" s="32"/>
      <c r="L138" s="32">
        <f t="shared" ref="L138" si="41">L127+L137</f>
        <v>231.5</v>
      </c>
    </row>
    <row r="139" spans="1:12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150</v>
      </c>
      <c r="G139" s="40">
        <v>4</v>
      </c>
      <c r="H139" s="40">
        <v>4.25</v>
      </c>
      <c r="I139" s="40">
        <v>24.56</v>
      </c>
      <c r="J139" s="40">
        <v>152.4</v>
      </c>
      <c r="K139" s="41">
        <v>303</v>
      </c>
      <c r="L139" s="40">
        <v>5.92</v>
      </c>
    </row>
    <row r="140" spans="1:12">
      <c r="A140" s="23"/>
      <c r="B140" s="15"/>
      <c r="C140" s="11"/>
      <c r="D140" s="6" t="s">
        <v>21</v>
      </c>
      <c r="E140" s="42" t="s">
        <v>85</v>
      </c>
      <c r="F140" s="43">
        <v>100</v>
      </c>
      <c r="G140" s="43">
        <v>10.335000000000001</v>
      </c>
      <c r="H140" s="43">
        <v>10.632999999999999</v>
      </c>
      <c r="I140" s="43">
        <v>11.85</v>
      </c>
      <c r="J140" s="43">
        <v>179.16</v>
      </c>
      <c r="K140" s="44">
        <v>543</v>
      </c>
      <c r="L140" s="43">
        <v>43.78</v>
      </c>
    </row>
    <row r="141" spans="1:12">
      <c r="A141" s="23"/>
      <c r="B141" s="15"/>
      <c r="C141" s="11"/>
      <c r="D141" s="7" t="s">
        <v>22</v>
      </c>
      <c r="E141" s="42" t="s">
        <v>86</v>
      </c>
      <c r="F141" s="43">
        <v>200</v>
      </c>
      <c r="G141" s="43">
        <v>4.08</v>
      </c>
      <c r="H141" s="43">
        <v>3.54</v>
      </c>
      <c r="I141" s="43">
        <v>7.6</v>
      </c>
      <c r="J141" s="43">
        <v>78.680000000000007</v>
      </c>
      <c r="K141" s="44">
        <v>382</v>
      </c>
      <c r="L141" s="43">
        <v>24.67</v>
      </c>
    </row>
    <row r="142" spans="1:12">
      <c r="A142" s="23"/>
      <c r="B142" s="15"/>
      <c r="C142" s="11"/>
      <c r="D142" s="7" t="s">
        <v>23</v>
      </c>
      <c r="E142" s="42" t="s">
        <v>49</v>
      </c>
      <c r="F142" s="43">
        <v>30</v>
      </c>
      <c r="G142" s="43">
        <v>2.2799999999999998</v>
      </c>
      <c r="H142" s="43">
        <v>0.24</v>
      </c>
      <c r="I142" s="43">
        <v>14.76</v>
      </c>
      <c r="J142" s="43">
        <v>70.319999999999993</v>
      </c>
      <c r="K142" s="44">
        <v>1</v>
      </c>
      <c r="L142" s="43">
        <v>2.11</v>
      </c>
    </row>
    <row r="143" spans="1:12">
      <c r="A143" s="23"/>
      <c r="B143" s="15"/>
      <c r="C143" s="11"/>
      <c r="D143" s="7" t="s">
        <v>24</v>
      </c>
      <c r="E143" s="42" t="s">
        <v>42</v>
      </c>
      <c r="F143" s="43">
        <v>160</v>
      </c>
      <c r="G143" s="43">
        <v>0.64</v>
      </c>
      <c r="H143" s="43">
        <v>0.64</v>
      </c>
      <c r="I143" s="43">
        <v>15.68</v>
      </c>
      <c r="J143" s="43">
        <v>75.2</v>
      </c>
      <c r="K143" s="44">
        <v>338</v>
      </c>
      <c r="L143" s="43">
        <v>20.83</v>
      </c>
    </row>
    <row r="144" spans="1:12">
      <c r="A144" s="23"/>
      <c r="B144" s="15"/>
      <c r="C144" s="11"/>
      <c r="D144" s="6" t="s">
        <v>23</v>
      </c>
      <c r="E144" s="42" t="s">
        <v>41</v>
      </c>
      <c r="F144" s="43">
        <v>20</v>
      </c>
      <c r="G144" s="43">
        <v>1.32</v>
      </c>
      <c r="H144" s="43">
        <v>0.24</v>
      </c>
      <c r="I144" s="43">
        <v>6.68</v>
      </c>
      <c r="J144" s="43">
        <v>34.159999999999997</v>
      </c>
      <c r="K144" s="44">
        <v>2</v>
      </c>
      <c r="L144" s="43">
        <v>1.56</v>
      </c>
    </row>
    <row r="145" spans="1:12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 t="shared" ref="G146:J146" si="42">SUM(G139:G145)</f>
        <v>22.655000000000001</v>
      </c>
      <c r="H146" s="19">
        <f t="shared" si="42"/>
        <v>19.542999999999996</v>
      </c>
      <c r="I146" s="19">
        <f t="shared" si="42"/>
        <v>81.13</v>
      </c>
      <c r="J146" s="19">
        <f t="shared" si="42"/>
        <v>589.91999999999996</v>
      </c>
      <c r="K146" s="25"/>
      <c r="L146" s="19">
        <f t="shared" ref="L146" si="43">SUM(L139:L145)</f>
        <v>98.87</v>
      </c>
    </row>
    <row r="147" spans="1:12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104</v>
      </c>
      <c r="F147" s="43">
        <v>60</v>
      </c>
      <c r="G147" s="43">
        <v>0.67</v>
      </c>
      <c r="H147" s="43">
        <v>0.06</v>
      </c>
      <c r="I147" s="43">
        <v>2.1</v>
      </c>
      <c r="J147" s="43">
        <v>13.2</v>
      </c>
      <c r="K147" s="44">
        <v>70</v>
      </c>
      <c r="L147" s="43">
        <v>11.23</v>
      </c>
    </row>
    <row r="148" spans="1:12">
      <c r="A148" s="23"/>
      <c r="B148" s="15"/>
      <c r="C148" s="11"/>
      <c r="D148" s="7" t="s">
        <v>27</v>
      </c>
      <c r="E148" s="42" t="s">
        <v>87</v>
      </c>
      <c r="F148" s="43">
        <v>200</v>
      </c>
      <c r="G148" s="43">
        <v>2.85</v>
      </c>
      <c r="H148" s="43">
        <v>3.67</v>
      </c>
      <c r="I148" s="43">
        <v>15.03</v>
      </c>
      <c r="J148" s="43">
        <v>115.4</v>
      </c>
      <c r="K148" s="44">
        <v>108</v>
      </c>
      <c r="L148" s="43">
        <v>10.5</v>
      </c>
    </row>
    <row r="149" spans="1:12">
      <c r="A149" s="23"/>
      <c r="B149" s="15"/>
      <c r="C149" s="11"/>
      <c r="D149" s="7" t="s">
        <v>28</v>
      </c>
      <c r="E149" s="42" t="s">
        <v>88</v>
      </c>
      <c r="F149" s="43">
        <v>100</v>
      </c>
      <c r="G149" s="43">
        <v>15.2</v>
      </c>
      <c r="H149" s="43">
        <v>8.42</v>
      </c>
      <c r="I149" s="43">
        <v>4.28</v>
      </c>
      <c r="J149" s="43">
        <v>153.82</v>
      </c>
      <c r="K149" s="44">
        <v>230</v>
      </c>
      <c r="L149" s="43">
        <v>58.83</v>
      </c>
    </row>
    <row r="150" spans="1:12">
      <c r="A150" s="23"/>
      <c r="B150" s="15"/>
      <c r="C150" s="11"/>
      <c r="D150" s="7" t="s">
        <v>29</v>
      </c>
      <c r="E150" s="42" t="s">
        <v>89</v>
      </c>
      <c r="F150" s="43">
        <v>150</v>
      </c>
      <c r="G150" s="43">
        <v>3.06</v>
      </c>
      <c r="H150" s="43">
        <v>5.52</v>
      </c>
      <c r="I150" s="43">
        <v>11.84</v>
      </c>
      <c r="J150" s="43">
        <v>115.5</v>
      </c>
      <c r="K150" s="44">
        <v>139</v>
      </c>
      <c r="L150" s="43">
        <v>25.78</v>
      </c>
    </row>
    <row r="151" spans="1:12">
      <c r="A151" s="23"/>
      <c r="B151" s="15"/>
      <c r="C151" s="11"/>
      <c r="D151" s="7" t="s">
        <v>30</v>
      </c>
      <c r="E151" s="42" t="s">
        <v>48</v>
      </c>
      <c r="F151" s="43">
        <v>200</v>
      </c>
      <c r="G151" s="43">
        <v>1</v>
      </c>
      <c r="H151" s="43">
        <v>0</v>
      </c>
      <c r="I151" s="43">
        <v>20.2</v>
      </c>
      <c r="J151" s="43">
        <v>84.8</v>
      </c>
      <c r="K151" s="44">
        <v>389</v>
      </c>
      <c r="L151" s="43">
        <v>10.48</v>
      </c>
    </row>
    <row r="152" spans="1:12">
      <c r="A152" s="23"/>
      <c r="B152" s="15"/>
      <c r="C152" s="11"/>
      <c r="D152" s="7" t="s">
        <v>31</v>
      </c>
      <c r="E152" s="42" t="s">
        <v>49</v>
      </c>
      <c r="F152" s="43">
        <v>70</v>
      </c>
      <c r="G152" s="43">
        <v>5.32</v>
      </c>
      <c r="H152" s="43">
        <v>0.56000000000000005</v>
      </c>
      <c r="I152" s="43">
        <v>34.44</v>
      </c>
      <c r="J152" s="43">
        <v>164.08</v>
      </c>
      <c r="K152" s="44">
        <v>1</v>
      </c>
      <c r="L152" s="43">
        <v>4.91</v>
      </c>
    </row>
    <row r="153" spans="1:12">
      <c r="A153" s="23"/>
      <c r="B153" s="15"/>
      <c r="C153" s="11"/>
      <c r="D153" s="7" t="s">
        <v>32</v>
      </c>
      <c r="E153" s="42" t="s">
        <v>41</v>
      </c>
      <c r="F153" s="43">
        <v>40</v>
      </c>
      <c r="G153" s="43">
        <v>2.64</v>
      </c>
      <c r="H153" s="43">
        <v>0.48</v>
      </c>
      <c r="I153" s="43">
        <v>13.36</v>
      </c>
      <c r="J153" s="43">
        <v>68.319999999999993</v>
      </c>
      <c r="K153" s="44">
        <v>2</v>
      </c>
      <c r="L153" s="43">
        <v>3.12</v>
      </c>
    </row>
    <row r="154" spans="1:12">
      <c r="A154" s="23"/>
      <c r="B154" s="15"/>
      <c r="C154" s="11"/>
      <c r="D154" s="6" t="s">
        <v>75</v>
      </c>
      <c r="E154" s="42" t="s">
        <v>73</v>
      </c>
      <c r="F154" s="43">
        <v>20</v>
      </c>
      <c r="G154" s="43">
        <v>1.04</v>
      </c>
      <c r="H154" s="43">
        <v>6.12</v>
      </c>
      <c r="I154" s="43">
        <v>12.5</v>
      </c>
      <c r="J154" s="43">
        <v>108.4</v>
      </c>
      <c r="K154" s="44" t="s">
        <v>74</v>
      </c>
      <c r="L154" s="43">
        <v>4.75</v>
      </c>
    </row>
    <row r="155" spans="1:12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44">SUM(G147:G155)</f>
        <v>31.779999999999998</v>
      </c>
      <c r="H156" s="19">
        <f t="shared" si="44"/>
        <v>24.830000000000002</v>
      </c>
      <c r="I156" s="19">
        <f t="shared" si="44"/>
        <v>113.75</v>
      </c>
      <c r="J156" s="19">
        <f t="shared" si="44"/>
        <v>823.51999999999987</v>
      </c>
      <c r="K156" s="25"/>
      <c r="L156" s="19">
        <f t="shared" ref="L156" si="45">SUM(L147:L155)</f>
        <v>129.60000000000002</v>
      </c>
    </row>
    <row r="157" spans="1:12" ht="15.75" thickBot="1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1500</v>
      </c>
      <c r="G157" s="32">
        <f t="shared" ref="G157:J157" si="46">G146+G156</f>
        <v>54.435000000000002</v>
      </c>
      <c r="H157" s="32">
        <f t="shared" si="46"/>
        <v>44.372999999999998</v>
      </c>
      <c r="I157" s="32">
        <f t="shared" si="46"/>
        <v>194.88</v>
      </c>
      <c r="J157" s="32">
        <f t="shared" si="46"/>
        <v>1413.4399999999998</v>
      </c>
      <c r="K157" s="32"/>
      <c r="L157" s="32">
        <f t="shared" ref="L157" si="47">L146+L156</f>
        <v>228.47000000000003</v>
      </c>
    </row>
    <row r="158" spans="1:12">
      <c r="A158" s="20">
        <v>2</v>
      </c>
      <c r="B158" s="21">
        <v>4</v>
      </c>
      <c r="C158" s="22" t="s">
        <v>20</v>
      </c>
      <c r="D158" s="5" t="s">
        <v>21</v>
      </c>
      <c r="E158" s="39" t="s">
        <v>101</v>
      </c>
      <c r="F158" s="40">
        <v>200</v>
      </c>
      <c r="G158" s="40">
        <v>13.53</v>
      </c>
      <c r="H158" s="40">
        <v>15.93</v>
      </c>
      <c r="I158" s="40">
        <v>34.11</v>
      </c>
      <c r="J158" s="40">
        <v>334.4</v>
      </c>
      <c r="K158" s="41">
        <v>204</v>
      </c>
      <c r="L158" s="40">
        <v>36.97</v>
      </c>
    </row>
    <row r="159" spans="1:12">
      <c r="A159" s="23"/>
      <c r="B159" s="15"/>
      <c r="C159" s="11"/>
      <c r="D159" s="6" t="s">
        <v>26</v>
      </c>
      <c r="E159" s="42" t="s">
        <v>43</v>
      </c>
      <c r="F159" s="43">
        <v>60</v>
      </c>
      <c r="G159" s="43">
        <v>1.1399999999999999</v>
      </c>
      <c r="H159" s="43">
        <v>5.34</v>
      </c>
      <c r="I159" s="43">
        <v>4.62</v>
      </c>
      <c r="J159" s="43">
        <v>71.400000000000006</v>
      </c>
      <c r="K159" s="44">
        <v>73</v>
      </c>
      <c r="L159" s="43">
        <v>12.37</v>
      </c>
    </row>
    <row r="160" spans="1:12">
      <c r="A160" s="23"/>
      <c r="B160" s="15"/>
      <c r="C160" s="11"/>
      <c r="D160" s="7" t="s">
        <v>22</v>
      </c>
      <c r="E160" s="42" t="s">
        <v>90</v>
      </c>
      <c r="F160" s="43">
        <v>200</v>
      </c>
      <c r="G160" s="43">
        <v>0.31</v>
      </c>
      <c r="H160" s="43">
        <v>0.12</v>
      </c>
      <c r="I160" s="43">
        <v>39.4</v>
      </c>
      <c r="J160" s="43">
        <v>160</v>
      </c>
      <c r="K160" s="44">
        <v>359</v>
      </c>
      <c r="L160" s="43">
        <v>7.3</v>
      </c>
    </row>
    <row r="161" spans="1:12">
      <c r="A161" s="23"/>
      <c r="B161" s="15"/>
      <c r="C161" s="11"/>
      <c r="D161" s="7" t="s">
        <v>23</v>
      </c>
      <c r="E161" s="42" t="s">
        <v>49</v>
      </c>
      <c r="F161" s="43">
        <v>20</v>
      </c>
      <c r="G161" s="43">
        <v>1.52</v>
      </c>
      <c r="H161" s="43">
        <v>0.16</v>
      </c>
      <c r="I161" s="43">
        <v>9.84</v>
      </c>
      <c r="J161" s="43">
        <v>46.88</v>
      </c>
      <c r="K161" s="44">
        <v>1</v>
      </c>
      <c r="L161" s="43">
        <v>1.4</v>
      </c>
    </row>
    <row r="162" spans="1:12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>
      <c r="A163" s="23"/>
      <c r="B163" s="15"/>
      <c r="C163" s="11"/>
      <c r="D163" s="6" t="s">
        <v>23</v>
      </c>
      <c r="E163" s="42" t="s">
        <v>41</v>
      </c>
      <c r="F163" s="43">
        <v>20</v>
      </c>
      <c r="G163" s="43">
        <v>1.32</v>
      </c>
      <c r="H163" s="43">
        <v>0.24</v>
      </c>
      <c r="I163" s="43">
        <v>6.68</v>
      </c>
      <c r="J163" s="43">
        <v>34.159999999999997</v>
      </c>
      <c r="K163" s="44">
        <v>2</v>
      </c>
      <c r="L163" s="43">
        <v>1.56</v>
      </c>
    </row>
    <row r="164" spans="1:12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48">SUM(G158:G164)</f>
        <v>17.82</v>
      </c>
      <c r="H165" s="19">
        <f t="shared" si="48"/>
        <v>21.79</v>
      </c>
      <c r="I165" s="19">
        <f t="shared" si="48"/>
        <v>94.65</v>
      </c>
      <c r="J165" s="19">
        <f t="shared" si="48"/>
        <v>646.83999999999992</v>
      </c>
      <c r="K165" s="25"/>
      <c r="L165" s="19">
        <f t="shared" ref="L165" si="49">SUM(L158:L164)</f>
        <v>59.599999999999994</v>
      </c>
    </row>
    <row r="166" spans="1:12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91</v>
      </c>
      <c r="F166" s="43">
        <v>60</v>
      </c>
      <c r="G166" s="43">
        <v>1.73</v>
      </c>
      <c r="H166" s="43">
        <v>1.47</v>
      </c>
      <c r="I166" s="43">
        <v>3.28</v>
      </c>
      <c r="J166" s="43">
        <v>33.29</v>
      </c>
      <c r="K166" s="44">
        <v>133</v>
      </c>
      <c r="L166" s="43">
        <v>20.48</v>
      </c>
    </row>
    <row r="167" spans="1:12">
      <c r="A167" s="23"/>
      <c r="B167" s="15"/>
      <c r="C167" s="11"/>
      <c r="D167" s="7" t="s">
        <v>27</v>
      </c>
      <c r="E167" s="42" t="s">
        <v>92</v>
      </c>
      <c r="F167" s="43">
        <v>200</v>
      </c>
      <c r="G167" s="43">
        <v>4.3899999999999997</v>
      </c>
      <c r="H167" s="43">
        <v>4.21</v>
      </c>
      <c r="I167" s="43">
        <v>13.228</v>
      </c>
      <c r="J167" s="43">
        <v>118.6</v>
      </c>
      <c r="K167" s="44">
        <v>102</v>
      </c>
      <c r="L167" s="43">
        <v>9.99</v>
      </c>
    </row>
    <row r="168" spans="1:12">
      <c r="A168" s="23"/>
      <c r="B168" s="15"/>
      <c r="C168" s="11"/>
      <c r="D168" s="7" t="s">
        <v>28</v>
      </c>
      <c r="E168" s="42" t="s">
        <v>72</v>
      </c>
      <c r="F168" s="43">
        <v>180</v>
      </c>
      <c r="G168" s="43">
        <v>16.95</v>
      </c>
      <c r="H168" s="43">
        <v>18.899999999999999</v>
      </c>
      <c r="I168" s="43">
        <v>15.77</v>
      </c>
      <c r="J168" s="43">
        <v>243.47</v>
      </c>
      <c r="K168" s="44">
        <v>258</v>
      </c>
      <c r="L168" s="43">
        <v>73.83</v>
      </c>
    </row>
    <row r="169" spans="1:12">
      <c r="A169" s="23"/>
      <c r="B169" s="15"/>
      <c r="C169" s="11"/>
      <c r="D169" s="7" t="s">
        <v>29</v>
      </c>
      <c r="E169" s="42" t="s">
        <v>72</v>
      </c>
      <c r="F169" s="43"/>
      <c r="G169" s="43"/>
      <c r="H169" s="43"/>
      <c r="I169" s="43"/>
      <c r="J169" s="43"/>
      <c r="K169" s="44"/>
      <c r="L169" s="43"/>
    </row>
    <row r="170" spans="1:12">
      <c r="A170" s="23"/>
      <c r="B170" s="15"/>
      <c r="C170" s="11"/>
      <c r="D170" s="7" t="s">
        <v>30</v>
      </c>
      <c r="E170" s="42" t="s">
        <v>57</v>
      </c>
      <c r="F170" s="43">
        <v>200</v>
      </c>
      <c r="G170" s="43">
        <v>0.66</v>
      </c>
      <c r="H170" s="43">
        <v>0.09</v>
      </c>
      <c r="I170" s="43">
        <v>32.01</v>
      </c>
      <c r="J170" s="43">
        <v>92.88</v>
      </c>
      <c r="K170" s="44">
        <v>349</v>
      </c>
      <c r="L170" s="43">
        <v>6.38</v>
      </c>
    </row>
    <row r="171" spans="1:12">
      <c r="A171" s="23"/>
      <c r="B171" s="15"/>
      <c r="C171" s="11"/>
      <c r="D171" s="7" t="s">
        <v>31</v>
      </c>
      <c r="E171" s="42" t="s">
        <v>49</v>
      </c>
      <c r="F171" s="43">
        <v>70</v>
      </c>
      <c r="G171" s="43">
        <v>5.32</v>
      </c>
      <c r="H171" s="43">
        <v>0.56000000000000005</v>
      </c>
      <c r="I171" s="43">
        <v>34.44</v>
      </c>
      <c r="J171" s="43">
        <v>164.08</v>
      </c>
      <c r="K171" s="44">
        <v>1</v>
      </c>
      <c r="L171" s="43">
        <v>4.91</v>
      </c>
    </row>
    <row r="172" spans="1:12">
      <c r="A172" s="23"/>
      <c r="B172" s="15"/>
      <c r="C172" s="11"/>
      <c r="D172" s="7" t="s">
        <v>32</v>
      </c>
      <c r="E172" s="42" t="s">
        <v>41</v>
      </c>
      <c r="F172" s="43">
        <v>60</v>
      </c>
      <c r="G172" s="43">
        <v>3.69</v>
      </c>
      <c r="H172" s="43">
        <v>0.72</v>
      </c>
      <c r="I172" s="43">
        <v>20.04</v>
      </c>
      <c r="J172" s="43">
        <v>102.48</v>
      </c>
      <c r="K172" s="44">
        <v>2</v>
      </c>
      <c r="L172" s="43">
        <v>4.68</v>
      </c>
    </row>
    <row r="173" spans="1:12">
      <c r="A173" s="23"/>
      <c r="B173" s="15"/>
      <c r="C173" s="11"/>
      <c r="D173" s="6" t="s">
        <v>24</v>
      </c>
      <c r="E173" s="42" t="s">
        <v>42</v>
      </c>
      <c r="F173" s="43">
        <v>180</v>
      </c>
      <c r="G173" s="43">
        <v>0.72</v>
      </c>
      <c r="H173" s="43">
        <v>0.72</v>
      </c>
      <c r="I173" s="43">
        <v>17.64</v>
      </c>
      <c r="J173" s="43">
        <v>84.6</v>
      </c>
      <c r="K173" s="44">
        <v>338</v>
      </c>
      <c r="L173" s="43">
        <v>23.43</v>
      </c>
    </row>
    <row r="174" spans="1:12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>
      <c r="A175" s="24"/>
      <c r="B175" s="17"/>
      <c r="C175" s="8"/>
      <c r="D175" s="18" t="s">
        <v>33</v>
      </c>
      <c r="E175" s="9"/>
      <c r="F175" s="19">
        <f>SUM(F166:F174)</f>
        <v>950</v>
      </c>
      <c r="G175" s="19">
        <f t="shared" ref="G175:J175" si="50">SUM(G166:G174)</f>
        <v>33.46</v>
      </c>
      <c r="H175" s="19">
        <f t="shared" si="50"/>
        <v>26.669999999999995</v>
      </c>
      <c r="I175" s="19">
        <f t="shared" si="50"/>
        <v>136.40800000000002</v>
      </c>
      <c r="J175" s="19">
        <f t="shared" si="50"/>
        <v>839.40000000000009</v>
      </c>
      <c r="K175" s="25"/>
      <c r="L175" s="19">
        <f t="shared" ref="L175" si="51">SUM(L166:L174)</f>
        <v>143.69999999999999</v>
      </c>
    </row>
    <row r="176" spans="1:12" ht="15.75" thickBot="1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1450</v>
      </c>
      <c r="G176" s="32">
        <f t="shared" ref="G176:J176" si="52">G165+G175</f>
        <v>51.28</v>
      </c>
      <c r="H176" s="32">
        <f t="shared" si="52"/>
        <v>48.459999999999994</v>
      </c>
      <c r="I176" s="32">
        <f t="shared" si="52"/>
        <v>231.05800000000002</v>
      </c>
      <c r="J176" s="32">
        <f t="shared" si="52"/>
        <v>1486.24</v>
      </c>
      <c r="K176" s="32"/>
      <c r="L176" s="32">
        <f t="shared" ref="L176" si="53">L165+L175</f>
        <v>203.29999999999998</v>
      </c>
    </row>
    <row r="177" spans="1:12">
      <c r="A177" s="20">
        <v>2</v>
      </c>
      <c r="B177" s="21">
        <v>5</v>
      </c>
      <c r="C177" s="22" t="s">
        <v>20</v>
      </c>
      <c r="D177" s="5" t="s">
        <v>21</v>
      </c>
      <c r="E177" s="39" t="s">
        <v>99</v>
      </c>
      <c r="F177" s="40">
        <v>100</v>
      </c>
      <c r="G177" s="40">
        <v>15.27</v>
      </c>
      <c r="H177" s="40">
        <v>22.1</v>
      </c>
      <c r="I177" s="40">
        <v>1.9</v>
      </c>
      <c r="J177" s="40">
        <v>264</v>
      </c>
      <c r="K177" s="41">
        <v>264</v>
      </c>
      <c r="L177" s="40">
        <v>96.43</v>
      </c>
    </row>
    <row r="178" spans="1:12">
      <c r="A178" s="23"/>
      <c r="B178" s="15"/>
      <c r="C178" s="11"/>
      <c r="D178" s="6" t="s">
        <v>21</v>
      </c>
      <c r="E178" s="42" t="s">
        <v>94</v>
      </c>
      <c r="F178" s="43">
        <v>150</v>
      </c>
      <c r="G178" s="43">
        <v>3.14</v>
      </c>
      <c r="H178" s="43">
        <v>5.31</v>
      </c>
      <c r="I178" s="43">
        <v>21.11</v>
      </c>
      <c r="J178" s="43">
        <v>147.53</v>
      </c>
      <c r="K178" s="44">
        <v>145</v>
      </c>
      <c r="L178" s="43">
        <v>19.36</v>
      </c>
    </row>
    <row r="179" spans="1:12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1</v>
      </c>
      <c r="H179" s="43">
        <v>0</v>
      </c>
      <c r="I179" s="43">
        <v>20.2</v>
      </c>
      <c r="J179" s="43">
        <v>84.8</v>
      </c>
      <c r="K179" s="44">
        <v>389</v>
      </c>
      <c r="L179" s="43">
        <v>10.48</v>
      </c>
    </row>
    <row r="180" spans="1:12">
      <c r="A180" s="23"/>
      <c r="B180" s="15"/>
      <c r="C180" s="11"/>
      <c r="D180" s="7" t="s">
        <v>23</v>
      </c>
      <c r="E180" s="42" t="s">
        <v>41</v>
      </c>
      <c r="F180" s="43">
        <v>20</v>
      </c>
      <c r="G180" s="43">
        <v>1.32</v>
      </c>
      <c r="H180" s="43">
        <v>0.24</v>
      </c>
      <c r="I180" s="43">
        <v>6.68</v>
      </c>
      <c r="J180" s="43">
        <v>34.159999999999997</v>
      </c>
      <c r="K180" s="44">
        <v>2</v>
      </c>
      <c r="L180" s="43">
        <v>1.56</v>
      </c>
    </row>
    <row r="181" spans="1:12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>
      <c r="A182" s="23"/>
      <c r="B182" s="15"/>
      <c r="C182" s="11"/>
      <c r="D182" s="6" t="s">
        <v>23</v>
      </c>
      <c r="E182" s="42" t="s">
        <v>49</v>
      </c>
      <c r="F182" s="43">
        <v>30</v>
      </c>
      <c r="G182" s="43">
        <v>2.2799999999999998</v>
      </c>
      <c r="H182" s="43">
        <v>0.24</v>
      </c>
      <c r="I182" s="43">
        <v>14.76</v>
      </c>
      <c r="J182" s="43">
        <v>70.319999999999993</v>
      </c>
      <c r="K182" s="44">
        <v>1</v>
      </c>
      <c r="L182" s="43">
        <v>2.11</v>
      </c>
    </row>
    <row r="183" spans="1:12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54">SUM(G177:G183)</f>
        <v>23.01</v>
      </c>
      <c r="H184" s="19">
        <f t="shared" si="54"/>
        <v>27.889999999999997</v>
      </c>
      <c r="I184" s="19">
        <f t="shared" si="54"/>
        <v>64.649999999999991</v>
      </c>
      <c r="J184" s="19">
        <f t="shared" si="54"/>
        <v>600.80999999999995</v>
      </c>
      <c r="K184" s="25"/>
      <c r="L184" s="19">
        <f t="shared" ref="L184" si="55">SUM(L177:L183)</f>
        <v>129.94000000000003</v>
      </c>
    </row>
    <row r="185" spans="1:12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103</v>
      </c>
      <c r="F185" s="43">
        <v>60</v>
      </c>
      <c r="G185" s="43">
        <v>0.48</v>
      </c>
      <c r="H185" s="43">
        <v>0.06</v>
      </c>
      <c r="I185" s="43">
        <v>1.02</v>
      </c>
      <c r="J185" s="43">
        <v>6</v>
      </c>
      <c r="K185" s="44">
        <v>70</v>
      </c>
      <c r="L185" s="43">
        <v>10.17</v>
      </c>
    </row>
    <row r="186" spans="1:12">
      <c r="A186" s="23"/>
      <c r="B186" s="15"/>
      <c r="C186" s="11"/>
      <c r="D186" s="7" t="s">
        <v>27</v>
      </c>
      <c r="E186" s="42" t="s">
        <v>71</v>
      </c>
      <c r="F186" s="43">
        <v>200</v>
      </c>
      <c r="G186" s="43">
        <v>1.44</v>
      </c>
      <c r="H186" s="43">
        <v>3.93</v>
      </c>
      <c r="I186" s="43">
        <v>8.75</v>
      </c>
      <c r="J186" s="43">
        <v>83</v>
      </c>
      <c r="K186" s="44">
        <v>82</v>
      </c>
      <c r="L186" s="43">
        <v>8.77</v>
      </c>
    </row>
    <row r="187" spans="1:12">
      <c r="A187" s="23"/>
      <c r="B187" s="15"/>
      <c r="C187" s="11"/>
      <c r="D187" s="7" t="s">
        <v>28</v>
      </c>
      <c r="E187" s="42" t="s">
        <v>93</v>
      </c>
      <c r="F187" s="43">
        <v>95</v>
      </c>
      <c r="G187" s="43">
        <v>13.13</v>
      </c>
      <c r="H187" s="43">
        <v>7.55</v>
      </c>
      <c r="I187" s="43">
        <v>7.05</v>
      </c>
      <c r="J187" s="43">
        <v>148.47999999999999</v>
      </c>
      <c r="K187" s="44">
        <v>238</v>
      </c>
      <c r="L187" s="43">
        <v>45.74</v>
      </c>
    </row>
    <row r="188" spans="1:12">
      <c r="A188" s="23"/>
      <c r="B188" s="15"/>
      <c r="C188" s="11"/>
      <c r="D188" s="7" t="s">
        <v>29</v>
      </c>
      <c r="E188" s="42" t="s">
        <v>100</v>
      </c>
      <c r="F188" s="43">
        <v>150</v>
      </c>
      <c r="G188" s="43">
        <v>2.52</v>
      </c>
      <c r="H188" s="43">
        <v>6.79</v>
      </c>
      <c r="I188" s="43">
        <v>9.1999999999999993</v>
      </c>
      <c r="J188" s="43">
        <v>107.81</v>
      </c>
      <c r="K188" s="44">
        <v>318</v>
      </c>
      <c r="L188" s="43">
        <v>20.04</v>
      </c>
    </row>
    <row r="189" spans="1:12">
      <c r="A189" s="23"/>
      <c r="B189" s="15"/>
      <c r="C189" s="11"/>
      <c r="D189" s="7" t="s">
        <v>30</v>
      </c>
      <c r="E189" s="42" t="s">
        <v>40</v>
      </c>
      <c r="F189" s="43">
        <v>200</v>
      </c>
      <c r="G189" s="43">
        <v>5.19</v>
      </c>
      <c r="H189" s="43">
        <v>3.96</v>
      </c>
      <c r="I189" s="43">
        <v>17.04</v>
      </c>
      <c r="J189" s="43">
        <v>125.04</v>
      </c>
      <c r="K189" s="44">
        <v>379</v>
      </c>
      <c r="L189" s="43">
        <v>26.13</v>
      </c>
    </row>
    <row r="190" spans="1:12">
      <c r="A190" s="23"/>
      <c r="B190" s="15"/>
      <c r="C190" s="11"/>
      <c r="D190" s="7" t="s">
        <v>31</v>
      </c>
      <c r="E190" s="42" t="s">
        <v>49</v>
      </c>
      <c r="F190" s="43">
        <v>90</v>
      </c>
      <c r="G190" s="43">
        <v>6.84</v>
      </c>
      <c r="H190" s="43">
        <v>0.72</v>
      </c>
      <c r="I190" s="43">
        <v>44.28</v>
      </c>
      <c r="J190" s="43">
        <v>210.96</v>
      </c>
      <c r="K190" s="44">
        <v>1</v>
      </c>
      <c r="L190" s="43">
        <v>6.32</v>
      </c>
    </row>
    <row r="191" spans="1:12">
      <c r="A191" s="23"/>
      <c r="B191" s="15"/>
      <c r="C191" s="11"/>
      <c r="D191" s="7" t="s">
        <v>32</v>
      </c>
      <c r="E191" s="42" t="s">
        <v>41</v>
      </c>
      <c r="F191" s="43">
        <v>60</v>
      </c>
      <c r="G191" s="43">
        <v>3.69</v>
      </c>
      <c r="H191" s="43">
        <v>0.72</v>
      </c>
      <c r="I191" s="43">
        <v>20.04</v>
      </c>
      <c r="J191" s="43">
        <v>102.48</v>
      </c>
      <c r="K191" s="44">
        <v>2</v>
      </c>
      <c r="L191" s="43">
        <v>4.68</v>
      </c>
    </row>
    <row r="192" spans="1:12">
      <c r="A192" s="23"/>
      <c r="B192" s="15"/>
      <c r="C192" s="11"/>
      <c r="D192" s="6" t="s">
        <v>75</v>
      </c>
      <c r="E192" s="42" t="s">
        <v>73</v>
      </c>
      <c r="F192" s="43">
        <v>15</v>
      </c>
      <c r="G192" s="43">
        <v>0.78</v>
      </c>
      <c r="H192" s="43">
        <v>4.59</v>
      </c>
      <c r="I192" s="43">
        <v>9.3699999999999992</v>
      </c>
      <c r="J192" s="43">
        <v>81.3</v>
      </c>
      <c r="K192" s="44" t="s">
        <v>74</v>
      </c>
      <c r="L192" s="43">
        <v>3.56</v>
      </c>
    </row>
    <row r="193" spans="1:12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56">SUM(G185:G193)</f>
        <v>34.07</v>
      </c>
      <c r="H194" s="19">
        <f t="shared" si="56"/>
        <v>28.319999999999997</v>
      </c>
      <c r="I194" s="19">
        <f t="shared" si="56"/>
        <v>116.75</v>
      </c>
      <c r="J194" s="19">
        <f t="shared" si="56"/>
        <v>865.06999999999994</v>
      </c>
      <c r="K194" s="25"/>
      <c r="L194" s="19">
        <f t="shared" ref="L194" si="57">SUM(L185:L193)</f>
        <v>125.41</v>
      </c>
    </row>
    <row r="195" spans="1:12" ht="15.75" thickBot="1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1370</v>
      </c>
      <c r="G195" s="32">
        <f t="shared" ref="G195:J195" si="58">G184+G194</f>
        <v>57.08</v>
      </c>
      <c r="H195" s="32">
        <f t="shared" si="58"/>
        <v>56.209999999999994</v>
      </c>
      <c r="I195" s="32">
        <f t="shared" si="58"/>
        <v>181.39999999999998</v>
      </c>
      <c r="J195" s="32">
        <f t="shared" si="58"/>
        <v>1465.8799999999999</v>
      </c>
      <c r="K195" s="32"/>
      <c r="L195" s="32">
        <f t="shared" ref="L195" si="59">L184+L194</f>
        <v>255.35000000000002</v>
      </c>
    </row>
    <row r="196" spans="1:12" ht="15.75" thickBot="1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1441</v>
      </c>
      <c r="G196" s="34">
        <f t="shared" ref="G196:J196" si="60">(G24+G43+G62+G81+G100+G119+G138+G157+G176+G195)/(IF(G24=0,0,1)+IF(G43=0,0,1)+IF(G62=0,0,1)+IF(G81=0,0,1)+IF(G100=0,0,1)+IF(G119=0,0,1)+IF(G138=0,0,1)+IF(G157=0,0,1)+IF(G176=0,0,1)+IF(G195=0,0,1))</f>
        <v>57.931700000000014</v>
      </c>
      <c r="H196" s="34">
        <f t="shared" si="60"/>
        <v>55.7376</v>
      </c>
      <c r="I196" s="34">
        <f t="shared" si="60"/>
        <v>189.50619999999998</v>
      </c>
      <c r="J196" s="34">
        <f t="shared" si="60"/>
        <v>1482.6030000000001</v>
      </c>
      <c r="K196" s="34"/>
      <c r="L196" s="34">
        <f t="shared" ref="L196" si="61">(L24+L43+L62+L81+L100+L119+L138+L157+L176+L195)/(IF(L24=0,0,1)+IF(L43=0,0,1)+IF(L62=0,0,1)+IF(L81=0,0,1)+IF(L100=0,0,1)+IF(L119=0,0,1)+IF(L138=0,0,1)+IF(L157=0,0,1)+IF(L176=0,0,1)+IF(L195=0,0,1))</f>
        <v>233.94400000000002</v>
      </c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scale="9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завтрак+обед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2024-12-10T11:59:35Z</cp:lastPrinted>
  <dcterms:created xsi:type="dcterms:W3CDTF">2022-05-16T14:23:56Z</dcterms:created>
  <dcterms:modified xsi:type="dcterms:W3CDTF">2025-01-08T10:03:02Z</dcterms:modified>
</cp:coreProperties>
</file>